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0220" windowHeight="122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N47" i="1"/>
  <c r="W44"/>
  <c r="W45"/>
  <c r="W46"/>
  <c r="W47"/>
  <c r="Z47" s="1"/>
  <c r="W48"/>
  <c r="Z12"/>
  <c r="N9"/>
  <c r="W12"/>
  <c r="N42"/>
  <c r="N26"/>
  <c r="N25"/>
  <c r="N6"/>
  <c r="N7"/>
  <c r="N8"/>
  <c r="N10"/>
  <c r="N11"/>
  <c r="N12"/>
  <c r="N13"/>
  <c r="N14"/>
  <c r="N15"/>
  <c r="N16"/>
  <c r="N17"/>
  <c r="N18"/>
  <c r="N19"/>
  <c r="N20"/>
  <c r="N21"/>
  <c r="N22"/>
  <c r="N23"/>
  <c r="N24"/>
  <c r="N27"/>
  <c r="N28"/>
  <c r="N29"/>
  <c r="N30"/>
  <c r="N31"/>
  <c r="N32"/>
  <c r="N33"/>
  <c r="N34"/>
  <c r="N35"/>
  <c r="N36"/>
  <c r="N37"/>
  <c r="N38"/>
  <c r="N39"/>
  <c r="N40"/>
  <c r="N41"/>
  <c r="N43"/>
  <c r="N44"/>
  <c r="N45"/>
  <c r="N46"/>
  <c r="N48"/>
  <c r="N49"/>
  <c r="N50"/>
  <c r="N51"/>
  <c r="N52"/>
  <c r="N53"/>
  <c r="N54"/>
  <c r="N55"/>
  <c r="N56"/>
  <c r="N57"/>
  <c r="N58"/>
  <c r="N59"/>
  <c r="N60"/>
  <c r="W6"/>
  <c r="Z6" s="1"/>
  <c r="W7"/>
  <c r="Z7" s="1"/>
  <c r="W8"/>
  <c r="Z8" s="1"/>
  <c r="W9"/>
  <c r="Z9" s="1"/>
  <c r="W10"/>
  <c r="Z10" s="1"/>
  <c r="W11"/>
  <c r="Z11" s="1"/>
  <c r="W13"/>
  <c r="Z13" s="1"/>
  <c r="W14"/>
  <c r="Z14" s="1"/>
  <c r="W15"/>
  <c r="Z15" s="1"/>
  <c r="W16"/>
  <c r="Z16" s="1"/>
  <c r="W17"/>
  <c r="Z17" s="1"/>
  <c r="W18"/>
  <c r="Z18" s="1"/>
  <c r="W19"/>
  <c r="Z19" s="1"/>
  <c r="W20"/>
  <c r="Z20" s="1"/>
  <c r="W21"/>
  <c r="Z21" s="1"/>
  <c r="W22"/>
  <c r="Z22" s="1"/>
  <c r="W23"/>
  <c r="Z23" s="1"/>
  <c r="W24"/>
  <c r="Z24" s="1"/>
  <c r="W25"/>
  <c r="Z25" s="1"/>
  <c r="W26"/>
  <c r="Z26" s="1"/>
  <c r="W27"/>
  <c r="Z27" s="1"/>
  <c r="W28"/>
  <c r="Z28" s="1"/>
  <c r="W29"/>
  <c r="Z29" s="1"/>
  <c r="W30"/>
  <c r="Z30" s="1"/>
  <c r="W31"/>
  <c r="Z31" s="1"/>
  <c r="W32"/>
  <c r="Z32" s="1"/>
  <c r="W33"/>
  <c r="Z33" s="1"/>
  <c r="W34"/>
  <c r="Z34" s="1"/>
  <c r="W35"/>
  <c r="Z35" s="1"/>
  <c r="W36"/>
  <c r="Z36" s="1"/>
  <c r="W37"/>
  <c r="Z37" s="1"/>
  <c r="W38"/>
  <c r="Z38" s="1"/>
  <c r="W39"/>
  <c r="Z39" s="1"/>
  <c r="W40"/>
  <c r="Z40" s="1"/>
  <c r="W41"/>
  <c r="Z41" s="1"/>
  <c r="W42"/>
  <c r="Z42" s="1"/>
  <c r="W43"/>
  <c r="Z43" s="1"/>
  <c r="Z44"/>
  <c r="Z45"/>
  <c r="Z46"/>
  <c r="Z48"/>
  <c r="W49"/>
  <c r="Z49" s="1"/>
  <c r="W50"/>
  <c r="Z50" s="1"/>
  <c r="W51"/>
  <c r="Z51" s="1"/>
  <c r="W52"/>
  <c r="Z52" s="1"/>
  <c r="W53"/>
  <c r="Z53" s="1"/>
  <c r="W54"/>
  <c r="Z54" s="1"/>
  <c r="W55"/>
  <c r="Z55" s="1"/>
  <c r="W56"/>
  <c r="Z56" s="1"/>
  <c r="W57"/>
  <c r="Z57" s="1"/>
  <c r="W58"/>
  <c r="Z58" s="1"/>
  <c r="W59"/>
  <c r="Z59" s="1"/>
  <c r="W60"/>
  <c r="Z60" s="1"/>
  <c r="W5"/>
  <c r="N5"/>
  <c r="Z5" s="1"/>
  <c r="AA47" l="1"/>
  <c r="AA60"/>
  <c r="AB5"/>
  <c r="AA5"/>
  <c r="AB9"/>
  <c r="AB13"/>
  <c r="AB17"/>
  <c r="AB21"/>
  <c r="AB25"/>
  <c r="AB29"/>
  <c r="AB33"/>
  <c r="AB37"/>
  <c r="AB41"/>
  <c r="AB45"/>
  <c r="AB49"/>
  <c r="AB52"/>
  <c r="AB55"/>
  <c r="AC55" s="1"/>
  <c r="AB58"/>
  <c r="AC58" s="1"/>
  <c r="AA12" l="1"/>
  <c r="AA59"/>
  <c r="AA58"/>
  <c r="AA57"/>
  <c r="AA56"/>
  <c r="AA55"/>
  <c r="AA54"/>
  <c r="AA53"/>
  <c r="AA52"/>
  <c r="AA51"/>
  <c r="AA50"/>
  <c r="AA49"/>
  <c r="AA48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1"/>
  <c r="AA10"/>
  <c r="AA9"/>
  <c r="AA8"/>
  <c r="AA7"/>
  <c r="AA6"/>
  <c r="AC52"/>
  <c r="AC49"/>
  <c r="AC45"/>
  <c r="AC41"/>
  <c r="AC37"/>
  <c r="AC33"/>
  <c r="AC29"/>
  <c r="AC25"/>
  <c r="AC21"/>
  <c r="AC17"/>
  <c r="AC13"/>
  <c r="AC9"/>
  <c r="AC5"/>
</calcChain>
</file>

<file path=xl/sharedStrings.xml><?xml version="1.0" encoding="utf-8"?>
<sst xmlns="http://schemas.openxmlformats.org/spreadsheetml/2006/main" count="68" uniqueCount="67">
  <si>
    <t>Nazwa Zespołu</t>
  </si>
  <si>
    <t>Nr zespołu</t>
  </si>
  <si>
    <t>Nr zawodnika</t>
  </si>
  <si>
    <t xml:space="preserve"> Imię i Nazwisko</t>
  </si>
  <si>
    <t>PISTOLET</t>
  </si>
  <si>
    <t>KARABINEK</t>
  </si>
  <si>
    <t>Pkt indy</t>
  </si>
  <si>
    <t>Miejsce indy</t>
  </si>
  <si>
    <t>Pkt zespołowo</t>
  </si>
  <si>
    <t>Miejsce zespołu</t>
  </si>
  <si>
    <t>SUMA</t>
  </si>
  <si>
    <t>Jednostka Wojskowa 4430</t>
  </si>
  <si>
    <t>Areszt Śledczy w Śremie</t>
  </si>
  <si>
    <t>Krzysztof ZYGOŃ</t>
  </si>
  <si>
    <t>Henryk MOR</t>
  </si>
  <si>
    <t>Dariusz KUDERSKI</t>
  </si>
  <si>
    <t>PSP Śrem</t>
  </si>
  <si>
    <t>DROZD Sławomir</t>
  </si>
  <si>
    <t>KOBIERSKI Cezary</t>
  </si>
  <si>
    <t>NIWIŃSKI Grzegorz</t>
  </si>
  <si>
    <t>WIŚNIEWSKI Paweł</t>
  </si>
  <si>
    <t>URZĄD GMINY BRODNICA</t>
  </si>
  <si>
    <t>PAKOWSKI Marek</t>
  </si>
  <si>
    <t>WŁODARSKI Maciej</t>
  </si>
  <si>
    <t>PAKOWSKI Łukasz</t>
  </si>
  <si>
    <t>KAŹMIERCZAK Grzegorz</t>
  </si>
  <si>
    <t>Artur ŁAKOMIAK</t>
  </si>
  <si>
    <t>BASZKO Grzegorz</t>
  </si>
  <si>
    <t>PARZYSZ Łukasz</t>
  </si>
  <si>
    <t>PODGÓRNY Michał</t>
  </si>
  <si>
    <t>MIELCAREK Michał</t>
  </si>
  <si>
    <t>Urząd Miejski w Książu Wlkp.</t>
  </si>
  <si>
    <t>CHILIŃSKI Franciszek</t>
  </si>
  <si>
    <t>WEISS-NOWAK Agata</t>
  </si>
  <si>
    <t>ZAKRZEWSKA Małgorzata</t>
  </si>
  <si>
    <t>SZYMAŃSKI Waldemar</t>
  </si>
  <si>
    <t>Sokół - kręglarze</t>
  </si>
  <si>
    <t>LEWANDOWSKI Jacek</t>
  </si>
  <si>
    <t>WOŹNIAK Tomasz</t>
  </si>
  <si>
    <t>SUSZCZEWICZ Stanisław</t>
  </si>
  <si>
    <t>GORZKIEWICZ Andrzej</t>
  </si>
  <si>
    <t>Koło Oficerów Rezerwy Srem</t>
  </si>
  <si>
    <t>MAŃKOWSKI Tomasz</t>
  </si>
  <si>
    <t>SALOMON Józef</t>
  </si>
  <si>
    <t>MIŚKO Walenty</t>
  </si>
  <si>
    <t>KORNELUK Andrzej</t>
  </si>
  <si>
    <t>Starostwo Powiatowe</t>
  </si>
  <si>
    <t>SZYDŁOWSKI Roman</t>
  </si>
  <si>
    <t>SĄSIADEK Witalis</t>
  </si>
  <si>
    <t>MATUSZEWSKI Marek</t>
  </si>
  <si>
    <t>KUBSKI Jacek</t>
  </si>
  <si>
    <t>KBS Śrem</t>
  </si>
  <si>
    <t>DOLATA Mirosław</t>
  </si>
  <si>
    <t>TOMASZEWSKI Witold</t>
  </si>
  <si>
    <t>FILIPOWSKI Andrzej</t>
  </si>
  <si>
    <t>KŁOSIEWICZ Marcin</t>
  </si>
  <si>
    <t>KBS Książ Wlkp.</t>
  </si>
  <si>
    <t>SMOLEŃSKI Krzysztof</t>
  </si>
  <si>
    <t>PELCZYK Roman</t>
  </si>
  <si>
    <t>GOLIŃSKI Jan</t>
  </si>
  <si>
    <t>URBAŃSKI Michał</t>
  </si>
  <si>
    <t>Policja Śrem</t>
  </si>
  <si>
    <t>LIMAŃSKI Bartosz</t>
  </si>
  <si>
    <t>BRUSS Grzegorz</t>
  </si>
  <si>
    <t>TASIEMSKI Sebastian</t>
  </si>
  <si>
    <t>KAŹMIERCZAK Adam</t>
  </si>
  <si>
    <t>ADMINISTRACJA 2014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</si>
</sst>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20" xfId="0" applyBorder="1" applyAlignment="1">
      <alignment horizontal="center" vertical="center" textRotation="90" shrinkToFi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89" wrapText="1"/>
    </xf>
    <xf numFmtId="0" fontId="4" fillId="0" borderId="19" xfId="0" applyFont="1" applyBorder="1" applyAlignment="1">
      <alignment horizontal="center" vertical="center" textRotation="89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topLeftCell="A14" zoomScale="115" zoomScaleNormal="115" workbookViewId="0">
      <selection activeCell="U44" sqref="U44"/>
    </sheetView>
  </sheetViews>
  <sheetFormatPr defaultRowHeight="14.25"/>
  <cols>
    <col min="2" max="2" width="9.875" customWidth="1"/>
    <col min="3" max="3" width="9" hidden="1" customWidth="1"/>
    <col min="4" max="4" width="3.875" customWidth="1"/>
    <col min="5" max="5" width="4" customWidth="1"/>
    <col min="6" max="7" width="9" style="11"/>
    <col min="8" max="8" width="7.125" style="11" customWidth="1"/>
    <col min="9" max="10" width="3.75" customWidth="1"/>
    <col min="11" max="11" width="3.875" customWidth="1"/>
    <col min="12" max="12" width="3.625" customWidth="1"/>
    <col min="13" max="13" width="3.75" customWidth="1"/>
    <col min="14" max="14" width="3.375" customWidth="1"/>
    <col min="15" max="15" width="4.125" customWidth="1"/>
    <col min="16" max="16" width="4.5" hidden="1" customWidth="1"/>
    <col min="17" max="17" width="9" hidden="1" customWidth="1"/>
    <col min="18" max="18" width="3.75" customWidth="1"/>
    <col min="19" max="19" width="3.5" customWidth="1"/>
    <col min="20" max="20" width="3.875" customWidth="1"/>
    <col min="21" max="22" width="4.125" customWidth="1"/>
    <col min="23" max="23" width="3.125" customWidth="1"/>
    <col min="24" max="24" width="2.625" customWidth="1"/>
    <col min="25" max="25" width="2.75" customWidth="1"/>
    <col min="26" max="26" width="6.125" customWidth="1"/>
    <col min="27" max="27" width="5.875" customWidth="1"/>
  </cols>
  <sheetData>
    <row r="1" spans="1:29" ht="9" customHeight="1" thickBot="1"/>
    <row r="2" spans="1:29" ht="21.75" customHeight="1" thickBot="1">
      <c r="A2" s="98" t="s">
        <v>0</v>
      </c>
      <c r="B2" s="50"/>
      <c r="C2" s="99"/>
      <c r="D2" s="104" t="s">
        <v>1</v>
      </c>
      <c r="E2" s="104" t="s">
        <v>2</v>
      </c>
      <c r="F2" s="107" t="s">
        <v>3</v>
      </c>
      <c r="G2" s="108"/>
      <c r="H2" s="109"/>
      <c r="I2" s="116" t="s">
        <v>66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"/>
      <c r="AC2" s="2"/>
    </row>
    <row r="3" spans="1:29" ht="22.5" customHeight="1" thickBot="1">
      <c r="A3" s="100"/>
      <c r="B3" s="51"/>
      <c r="C3" s="101"/>
      <c r="D3" s="105"/>
      <c r="E3" s="105"/>
      <c r="F3" s="110"/>
      <c r="G3" s="111"/>
      <c r="H3" s="112"/>
      <c r="I3" s="95" t="s">
        <v>4</v>
      </c>
      <c r="J3" s="96"/>
      <c r="K3" s="96"/>
      <c r="L3" s="96"/>
      <c r="M3" s="96"/>
      <c r="N3" s="96"/>
      <c r="O3" s="96"/>
      <c r="P3" s="96"/>
      <c r="Q3" s="97"/>
      <c r="R3" s="95" t="s">
        <v>5</v>
      </c>
      <c r="S3" s="96"/>
      <c r="T3" s="96"/>
      <c r="U3" s="96"/>
      <c r="V3" s="96"/>
      <c r="W3" s="96"/>
      <c r="X3" s="96"/>
      <c r="Y3" s="118"/>
      <c r="Z3" s="93" t="s">
        <v>6</v>
      </c>
      <c r="AA3" s="93" t="s">
        <v>7</v>
      </c>
      <c r="AB3" s="93" t="s">
        <v>8</v>
      </c>
      <c r="AC3" s="93" t="s">
        <v>9</v>
      </c>
    </row>
    <row r="4" spans="1:29" ht="25.5" customHeight="1" thickBot="1">
      <c r="A4" s="102"/>
      <c r="B4" s="52"/>
      <c r="C4" s="103"/>
      <c r="D4" s="106"/>
      <c r="E4" s="106"/>
      <c r="F4" s="113"/>
      <c r="G4" s="114"/>
      <c r="H4" s="115"/>
      <c r="I4" s="3">
        <v>1</v>
      </c>
      <c r="J4" s="3">
        <v>2</v>
      </c>
      <c r="K4" s="3">
        <v>3</v>
      </c>
      <c r="L4" s="3">
        <v>4</v>
      </c>
      <c r="M4" s="3">
        <v>5</v>
      </c>
      <c r="N4" s="95" t="s">
        <v>10</v>
      </c>
      <c r="O4" s="96"/>
      <c r="P4" s="96"/>
      <c r="Q4" s="97"/>
      <c r="R4" s="3">
        <v>1</v>
      </c>
      <c r="S4" s="3">
        <v>2</v>
      </c>
      <c r="T4" s="3">
        <v>3</v>
      </c>
      <c r="U4" s="3">
        <v>4</v>
      </c>
      <c r="V4" s="3">
        <v>5</v>
      </c>
      <c r="W4" s="95" t="s">
        <v>10</v>
      </c>
      <c r="X4" s="96"/>
      <c r="Y4" s="97"/>
      <c r="Z4" s="94"/>
      <c r="AA4" s="94"/>
      <c r="AB4" s="94"/>
      <c r="AC4" s="94"/>
    </row>
    <row r="5" spans="1:29" ht="15" thickBot="1">
      <c r="A5" s="59" t="s">
        <v>16</v>
      </c>
      <c r="B5" s="60"/>
      <c r="C5" s="60"/>
      <c r="D5" s="50">
        <v>1</v>
      </c>
      <c r="E5" s="4">
        <v>1</v>
      </c>
      <c r="F5" s="53" t="s">
        <v>17</v>
      </c>
      <c r="G5" s="53"/>
      <c r="H5" s="53"/>
      <c r="I5" s="12">
        <v>39</v>
      </c>
      <c r="J5" s="12"/>
      <c r="K5" s="12"/>
      <c r="L5" s="12"/>
      <c r="M5" s="13"/>
      <c r="N5" s="54">
        <f t="shared" ref="N5:N12" si="0">SUM(I5:M5)</f>
        <v>39</v>
      </c>
      <c r="O5" s="55"/>
      <c r="P5" s="55"/>
      <c r="Q5" s="56"/>
      <c r="R5" s="12">
        <v>26</v>
      </c>
      <c r="S5" s="12"/>
      <c r="T5" s="12"/>
      <c r="U5" s="12"/>
      <c r="V5" s="12"/>
      <c r="W5" s="32">
        <f>SUM(R5:V5)</f>
        <v>26</v>
      </c>
      <c r="X5" s="32"/>
      <c r="Y5" s="32"/>
      <c r="Z5" s="5">
        <f>SUM(N5+W5)</f>
        <v>65</v>
      </c>
      <c r="AA5" s="5">
        <f>RANK(Z5,Z$4:Z$59)</f>
        <v>19</v>
      </c>
      <c r="AB5" s="32">
        <f>SUM(Z5:Z8)</f>
        <v>184</v>
      </c>
      <c r="AC5" s="87">
        <f>RANK(AB5,AB$4:AB$57)</f>
        <v>9</v>
      </c>
    </row>
    <row r="6" spans="1:29" ht="15" thickBot="1">
      <c r="A6" s="61"/>
      <c r="B6" s="62"/>
      <c r="C6" s="62"/>
      <c r="D6" s="51"/>
      <c r="E6" s="6">
        <v>2</v>
      </c>
      <c r="F6" s="39" t="s">
        <v>18</v>
      </c>
      <c r="G6" s="39"/>
      <c r="H6" s="39"/>
      <c r="I6" s="14">
        <v>18</v>
      </c>
      <c r="J6" s="14"/>
      <c r="K6" s="14"/>
      <c r="L6" s="19"/>
      <c r="M6" s="14"/>
      <c r="N6" s="90">
        <f t="shared" si="0"/>
        <v>18</v>
      </c>
      <c r="O6" s="91"/>
      <c r="P6" s="91"/>
      <c r="Q6" s="92"/>
      <c r="R6" s="14">
        <v>3</v>
      </c>
      <c r="S6" s="18"/>
      <c r="T6" s="14"/>
      <c r="U6" s="14"/>
      <c r="V6" s="14"/>
      <c r="W6" s="32">
        <f t="shared" ref="W6:W60" si="1">SUM(R6:V6)</f>
        <v>3</v>
      </c>
      <c r="X6" s="32"/>
      <c r="Y6" s="32"/>
      <c r="Z6" s="22">
        <f t="shared" ref="Z6:Z60" si="2">SUM(N6+W6)</f>
        <v>21</v>
      </c>
      <c r="AA6" s="5">
        <f t="shared" ref="AA6:AA60" si="3">RANK(Z6,Z$4:Z$59)</f>
        <v>41</v>
      </c>
      <c r="AB6" s="57"/>
      <c r="AC6" s="88"/>
    </row>
    <row r="7" spans="1:29" ht="15" thickBot="1">
      <c r="A7" s="66"/>
      <c r="B7" s="67"/>
      <c r="C7" s="67"/>
      <c r="D7" s="68"/>
      <c r="E7" s="6">
        <v>3</v>
      </c>
      <c r="F7" s="39" t="s">
        <v>19</v>
      </c>
      <c r="G7" s="39"/>
      <c r="H7" s="39"/>
      <c r="I7" s="14">
        <v>36</v>
      </c>
      <c r="J7" s="14"/>
      <c r="K7" s="14"/>
      <c r="L7" s="14"/>
      <c r="M7" s="14"/>
      <c r="N7" s="119">
        <f t="shared" si="0"/>
        <v>36</v>
      </c>
      <c r="O7" s="120"/>
      <c r="R7" s="14">
        <v>11</v>
      </c>
      <c r="S7" s="14"/>
      <c r="T7" s="14"/>
      <c r="U7" s="14"/>
      <c r="V7" s="14"/>
      <c r="W7" s="32">
        <f t="shared" si="1"/>
        <v>11</v>
      </c>
      <c r="X7" s="32"/>
      <c r="Y7" s="32"/>
      <c r="Z7" s="22">
        <f t="shared" si="2"/>
        <v>47</v>
      </c>
      <c r="AA7" s="5">
        <f t="shared" si="3"/>
        <v>32</v>
      </c>
      <c r="AB7" s="69"/>
      <c r="AC7" s="88"/>
    </row>
    <row r="8" spans="1:29" ht="15" thickBot="1">
      <c r="A8" s="63"/>
      <c r="B8" s="64"/>
      <c r="C8" s="64"/>
      <c r="D8" s="52"/>
      <c r="E8" s="7">
        <v>4</v>
      </c>
      <c r="F8" s="40" t="s">
        <v>20</v>
      </c>
      <c r="G8" s="40"/>
      <c r="H8" s="40"/>
      <c r="I8" s="15">
        <v>30</v>
      </c>
      <c r="J8" s="15"/>
      <c r="K8" s="15"/>
      <c r="L8" s="15"/>
      <c r="M8" s="15"/>
      <c r="N8" s="41">
        <f t="shared" si="0"/>
        <v>30</v>
      </c>
      <c r="O8" s="42"/>
      <c r="P8" s="42"/>
      <c r="Q8" s="43"/>
      <c r="R8" s="15">
        <v>21</v>
      </c>
      <c r="S8" s="15"/>
      <c r="T8" s="15"/>
      <c r="U8" s="15"/>
      <c r="V8" s="15"/>
      <c r="W8" s="32">
        <f t="shared" si="1"/>
        <v>21</v>
      </c>
      <c r="X8" s="32"/>
      <c r="Y8" s="32"/>
      <c r="Z8" s="22">
        <f t="shared" si="2"/>
        <v>51</v>
      </c>
      <c r="AA8" s="5">
        <f t="shared" si="3"/>
        <v>28</v>
      </c>
      <c r="AB8" s="58"/>
      <c r="AC8" s="89"/>
    </row>
    <row r="9" spans="1:29" ht="15" thickBot="1">
      <c r="A9" s="59" t="s">
        <v>21</v>
      </c>
      <c r="B9" s="60"/>
      <c r="C9" s="60"/>
      <c r="D9" s="50">
        <v>2</v>
      </c>
      <c r="E9" s="4">
        <v>1</v>
      </c>
      <c r="F9" s="53" t="s">
        <v>22</v>
      </c>
      <c r="G9" s="53"/>
      <c r="H9" s="53"/>
      <c r="I9" s="12">
        <v>28</v>
      </c>
      <c r="J9" s="12"/>
      <c r="K9" s="12"/>
      <c r="L9" s="12"/>
      <c r="M9" s="12"/>
      <c r="N9" s="54">
        <f t="shared" si="0"/>
        <v>28</v>
      </c>
      <c r="O9" s="55"/>
      <c r="P9" s="55"/>
      <c r="Q9" s="56"/>
      <c r="R9" s="12">
        <v>22</v>
      </c>
      <c r="S9" s="12"/>
      <c r="T9" s="12"/>
      <c r="U9" s="12"/>
      <c r="V9" s="12"/>
      <c r="W9" s="32">
        <f t="shared" si="1"/>
        <v>22</v>
      </c>
      <c r="X9" s="32"/>
      <c r="Y9" s="32"/>
      <c r="Z9" s="22">
        <f t="shared" si="2"/>
        <v>50</v>
      </c>
      <c r="AA9" s="5">
        <f t="shared" si="3"/>
        <v>29</v>
      </c>
      <c r="AB9" s="32">
        <f>SUM(Z9:Z12)</f>
        <v>124</v>
      </c>
      <c r="AC9" s="36">
        <f>RANK(AB9,AB$4:AB$57)</f>
        <v>10</v>
      </c>
    </row>
    <row r="10" spans="1:29" ht="15" thickBot="1">
      <c r="A10" s="78"/>
      <c r="B10" s="79"/>
      <c r="C10" s="79"/>
      <c r="D10" s="80"/>
      <c r="E10" s="8">
        <v>2</v>
      </c>
      <c r="F10" s="29" t="s">
        <v>23</v>
      </c>
      <c r="G10" s="30"/>
      <c r="H10" s="31"/>
      <c r="I10" s="16">
        <v>17</v>
      </c>
      <c r="J10" s="16"/>
      <c r="K10" s="16"/>
      <c r="L10" s="16"/>
      <c r="M10" s="16"/>
      <c r="N10" s="90">
        <f t="shared" si="0"/>
        <v>17</v>
      </c>
      <c r="O10" s="92"/>
      <c r="P10" s="9"/>
      <c r="Q10" s="9"/>
      <c r="R10" s="16">
        <v>1</v>
      </c>
      <c r="S10" s="16"/>
      <c r="T10" s="16"/>
      <c r="U10" s="16"/>
      <c r="V10" s="16"/>
      <c r="W10" s="32">
        <f t="shared" si="1"/>
        <v>1</v>
      </c>
      <c r="X10" s="32"/>
      <c r="Y10" s="32"/>
      <c r="Z10" s="22">
        <f t="shared" si="2"/>
        <v>18</v>
      </c>
      <c r="AA10" s="5">
        <f t="shared" si="3"/>
        <v>42</v>
      </c>
      <c r="AB10" s="70"/>
      <c r="AC10" s="71"/>
    </row>
    <row r="11" spans="1:29" ht="15" thickBot="1">
      <c r="A11" s="61"/>
      <c r="B11" s="62"/>
      <c r="C11" s="62"/>
      <c r="D11" s="51"/>
      <c r="E11" s="6">
        <v>3</v>
      </c>
      <c r="F11" s="39" t="s">
        <v>24</v>
      </c>
      <c r="G11" s="39"/>
      <c r="H11" s="39"/>
      <c r="I11" s="14">
        <v>41</v>
      </c>
      <c r="J11" s="14"/>
      <c r="K11" s="14"/>
      <c r="L11" s="14"/>
      <c r="M11" s="14"/>
      <c r="N11" s="23">
        <f t="shared" si="0"/>
        <v>41</v>
      </c>
      <c r="O11" s="24"/>
      <c r="P11" s="24"/>
      <c r="Q11" s="25"/>
      <c r="R11" s="14">
        <v>4</v>
      </c>
      <c r="S11" s="14"/>
      <c r="T11" s="14"/>
      <c r="U11" s="14"/>
      <c r="V11" s="14"/>
      <c r="W11" s="32">
        <f t="shared" si="1"/>
        <v>4</v>
      </c>
      <c r="X11" s="32"/>
      <c r="Y11" s="32"/>
      <c r="Z11" s="22">
        <f t="shared" si="2"/>
        <v>45</v>
      </c>
      <c r="AA11" s="5">
        <f t="shared" si="3"/>
        <v>33</v>
      </c>
      <c r="AB11" s="57"/>
      <c r="AC11" s="37"/>
    </row>
    <row r="12" spans="1:29" ht="15" thickBot="1">
      <c r="A12" s="63"/>
      <c r="B12" s="64"/>
      <c r="C12" s="64"/>
      <c r="D12" s="52"/>
      <c r="E12" s="7">
        <v>4</v>
      </c>
      <c r="F12" s="40" t="s">
        <v>25</v>
      </c>
      <c r="G12" s="40"/>
      <c r="H12" s="40"/>
      <c r="I12" s="15">
        <v>11</v>
      </c>
      <c r="J12" s="15"/>
      <c r="K12" s="15"/>
      <c r="L12" s="15"/>
      <c r="M12" s="15"/>
      <c r="N12" s="41">
        <f t="shared" si="0"/>
        <v>11</v>
      </c>
      <c r="O12" s="42"/>
      <c r="P12" s="42"/>
      <c r="Q12" s="43"/>
      <c r="R12" s="15">
        <v>0</v>
      </c>
      <c r="S12" s="15"/>
      <c r="T12" s="15"/>
      <c r="U12" s="15"/>
      <c r="V12" s="15"/>
      <c r="W12" s="32">
        <f t="shared" ref="W12" si="4">SUM(R12:V12)</f>
        <v>0</v>
      </c>
      <c r="X12" s="32"/>
      <c r="Y12" s="32"/>
      <c r="Z12" s="22">
        <f t="shared" si="2"/>
        <v>11</v>
      </c>
      <c r="AA12" s="5">
        <f t="shared" si="3"/>
        <v>44</v>
      </c>
      <c r="AB12" s="58"/>
      <c r="AC12" s="38"/>
    </row>
    <row r="13" spans="1:29" ht="15" thickBot="1">
      <c r="A13" s="59" t="s">
        <v>11</v>
      </c>
      <c r="B13" s="60"/>
      <c r="C13" s="60"/>
      <c r="D13" s="50">
        <v>3</v>
      </c>
      <c r="E13" s="4">
        <v>1</v>
      </c>
      <c r="F13" s="86" t="s">
        <v>27</v>
      </c>
      <c r="G13" s="86"/>
      <c r="H13" s="86"/>
      <c r="I13" s="12">
        <v>45</v>
      </c>
      <c r="J13" s="12"/>
      <c r="K13" s="12"/>
      <c r="L13" s="12"/>
      <c r="M13" s="12"/>
      <c r="N13" s="54">
        <f t="shared" ref="N13:N40" si="5">SUM(I13:M13)</f>
        <v>45</v>
      </c>
      <c r="O13" s="55"/>
      <c r="P13" s="55"/>
      <c r="Q13" s="56"/>
      <c r="R13" s="12">
        <v>34</v>
      </c>
      <c r="S13" s="12"/>
      <c r="T13" s="12"/>
      <c r="U13" s="12"/>
      <c r="V13" s="12"/>
      <c r="W13" s="32">
        <f t="shared" si="1"/>
        <v>34</v>
      </c>
      <c r="X13" s="32"/>
      <c r="Y13" s="32"/>
      <c r="Z13" s="22">
        <f t="shared" si="2"/>
        <v>79</v>
      </c>
      <c r="AA13" s="5">
        <f t="shared" si="3"/>
        <v>7</v>
      </c>
      <c r="AB13" s="32">
        <f>SUM(Z13:Z16)</f>
        <v>289</v>
      </c>
      <c r="AC13" s="36">
        <f>RANK(AB13,AB$4:AB$57)</f>
        <v>2</v>
      </c>
    </row>
    <row r="14" spans="1:29" ht="15" thickBot="1">
      <c r="A14" s="78"/>
      <c r="B14" s="79"/>
      <c r="C14" s="79"/>
      <c r="D14" s="80"/>
      <c r="E14" s="8">
        <v>2</v>
      </c>
      <c r="F14" s="33" t="s">
        <v>28</v>
      </c>
      <c r="G14" s="34"/>
      <c r="H14" s="35"/>
      <c r="I14" s="16">
        <v>47</v>
      </c>
      <c r="J14" s="16"/>
      <c r="K14" s="16"/>
      <c r="L14" s="16"/>
      <c r="M14" s="14"/>
      <c r="N14" s="23">
        <f t="shared" si="5"/>
        <v>47</v>
      </c>
      <c r="O14" s="24"/>
      <c r="P14" s="24"/>
      <c r="Q14" s="25"/>
      <c r="R14" s="16">
        <v>23</v>
      </c>
      <c r="S14" s="16"/>
      <c r="T14" s="16"/>
      <c r="U14" s="16"/>
      <c r="V14" s="16"/>
      <c r="W14" s="32">
        <f t="shared" si="1"/>
        <v>23</v>
      </c>
      <c r="X14" s="32"/>
      <c r="Y14" s="32"/>
      <c r="Z14" s="22">
        <f t="shared" si="2"/>
        <v>70</v>
      </c>
      <c r="AA14" s="5">
        <f t="shared" si="3"/>
        <v>15</v>
      </c>
      <c r="AB14" s="70"/>
      <c r="AC14" s="71"/>
    </row>
    <row r="15" spans="1:29" ht="15" thickBot="1">
      <c r="A15" s="61"/>
      <c r="B15" s="62"/>
      <c r="C15" s="62"/>
      <c r="D15" s="51"/>
      <c r="E15" s="6">
        <v>3</v>
      </c>
      <c r="F15" s="33" t="s">
        <v>29</v>
      </c>
      <c r="G15" s="34"/>
      <c r="H15" s="35"/>
      <c r="I15" s="14">
        <v>40</v>
      </c>
      <c r="J15" s="14"/>
      <c r="K15" s="14"/>
      <c r="L15" s="14"/>
      <c r="M15" s="14"/>
      <c r="N15" s="23">
        <f t="shared" si="5"/>
        <v>40</v>
      </c>
      <c r="O15" s="24"/>
      <c r="P15" s="24"/>
      <c r="Q15" s="25"/>
      <c r="R15" s="14">
        <v>21</v>
      </c>
      <c r="S15" s="14"/>
      <c r="T15" s="14"/>
      <c r="U15" s="14"/>
      <c r="V15" s="14"/>
      <c r="W15" s="32">
        <f t="shared" si="1"/>
        <v>21</v>
      </c>
      <c r="X15" s="32"/>
      <c r="Y15" s="32"/>
      <c r="Z15" s="22">
        <f t="shared" si="2"/>
        <v>61</v>
      </c>
      <c r="AA15" s="5">
        <f t="shared" si="3"/>
        <v>21</v>
      </c>
      <c r="AB15" s="57"/>
      <c r="AC15" s="37"/>
    </row>
    <row r="16" spans="1:29" ht="15" thickBot="1">
      <c r="A16" s="63"/>
      <c r="B16" s="64"/>
      <c r="C16" s="64"/>
      <c r="D16" s="52"/>
      <c r="E16" s="7">
        <v>4</v>
      </c>
      <c r="F16" s="85" t="s">
        <v>30</v>
      </c>
      <c r="G16" s="85"/>
      <c r="H16" s="85"/>
      <c r="I16" s="15">
        <v>41</v>
      </c>
      <c r="J16" s="15"/>
      <c r="K16" s="15"/>
      <c r="L16" s="15"/>
      <c r="M16" s="15"/>
      <c r="N16" s="41">
        <f t="shared" si="5"/>
        <v>41</v>
      </c>
      <c r="O16" s="42"/>
      <c r="P16" s="42"/>
      <c r="Q16" s="43"/>
      <c r="R16" s="15">
        <v>38</v>
      </c>
      <c r="S16" s="15"/>
      <c r="T16" s="15"/>
      <c r="U16" s="15"/>
      <c r="V16" s="15"/>
      <c r="W16" s="32">
        <f t="shared" si="1"/>
        <v>38</v>
      </c>
      <c r="X16" s="32"/>
      <c r="Y16" s="32"/>
      <c r="Z16" s="22">
        <f t="shared" si="2"/>
        <v>79</v>
      </c>
      <c r="AA16" s="5">
        <f t="shared" si="3"/>
        <v>7</v>
      </c>
      <c r="AB16" s="58"/>
      <c r="AC16" s="38"/>
    </row>
    <row r="17" spans="1:29" ht="15" customHeight="1" thickBot="1">
      <c r="A17" s="59" t="s">
        <v>12</v>
      </c>
      <c r="B17" s="60"/>
      <c r="C17" s="60"/>
      <c r="D17" s="80">
        <v>4</v>
      </c>
      <c r="E17" s="8">
        <v>1</v>
      </c>
      <c r="F17" s="53" t="s">
        <v>26</v>
      </c>
      <c r="G17" s="53"/>
      <c r="H17" s="53"/>
      <c r="I17" s="16">
        <v>46</v>
      </c>
      <c r="J17" s="16"/>
      <c r="K17" s="16"/>
      <c r="L17" s="16"/>
      <c r="M17" s="16"/>
      <c r="N17" s="54">
        <f t="shared" si="5"/>
        <v>46</v>
      </c>
      <c r="O17" s="55"/>
      <c r="P17" s="55"/>
      <c r="Q17" s="56"/>
      <c r="R17" s="16">
        <v>34</v>
      </c>
      <c r="S17" s="16"/>
      <c r="T17" s="16"/>
      <c r="U17" s="16"/>
      <c r="V17" s="16"/>
      <c r="W17" s="32">
        <f t="shared" si="1"/>
        <v>34</v>
      </c>
      <c r="X17" s="32"/>
      <c r="Y17" s="32"/>
      <c r="Z17" s="22">
        <f t="shared" si="2"/>
        <v>80</v>
      </c>
      <c r="AA17" s="5">
        <f t="shared" si="3"/>
        <v>5</v>
      </c>
      <c r="AB17" s="70">
        <f>SUM(Z17:Z20)</f>
        <v>277</v>
      </c>
      <c r="AC17" s="71">
        <f>RANK(AB17,AB$4:AB$57)</f>
        <v>3</v>
      </c>
    </row>
    <row r="18" spans="1:29" ht="15" customHeight="1" thickBot="1">
      <c r="A18" s="78"/>
      <c r="B18" s="79"/>
      <c r="C18" s="79"/>
      <c r="D18" s="80"/>
      <c r="E18" s="8">
        <v>2</v>
      </c>
      <c r="F18" s="29" t="s">
        <v>13</v>
      </c>
      <c r="G18" s="30"/>
      <c r="H18" s="31"/>
      <c r="I18" s="16">
        <v>37</v>
      </c>
      <c r="J18" s="16"/>
      <c r="K18" s="16"/>
      <c r="L18" s="16"/>
      <c r="M18" s="16"/>
      <c r="N18" s="23">
        <f t="shared" si="5"/>
        <v>37</v>
      </c>
      <c r="O18" s="24"/>
      <c r="P18" s="24"/>
      <c r="Q18" s="25"/>
      <c r="R18" s="16">
        <v>8</v>
      </c>
      <c r="S18" s="16"/>
      <c r="T18" s="16"/>
      <c r="U18" s="16"/>
      <c r="V18" s="16"/>
      <c r="W18" s="32">
        <f t="shared" si="1"/>
        <v>8</v>
      </c>
      <c r="X18" s="32"/>
      <c r="Y18" s="32"/>
      <c r="Z18" s="22">
        <f t="shared" si="2"/>
        <v>45</v>
      </c>
      <c r="AA18" s="5">
        <f t="shared" si="3"/>
        <v>33</v>
      </c>
      <c r="AB18" s="70"/>
      <c r="AC18" s="71"/>
    </row>
    <row r="19" spans="1:29" ht="15" customHeight="1" thickBot="1">
      <c r="A19" s="61"/>
      <c r="B19" s="62"/>
      <c r="C19" s="62"/>
      <c r="D19" s="51"/>
      <c r="E19" s="6">
        <v>3</v>
      </c>
      <c r="F19" s="39" t="s">
        <v>14</v>
      </c>
      <c r="G19" s="39"/>
      <c r="H19" s="39"/>
      <c r="I19" s="14">
        <v>40</v>
      </c>
      <c r="J19" s="14"/>
      <c r="K19" s="14"/>
      <c r="L19" s="14"/>
      <c r="M19" s="14"/>
      <c r="N19" s="23">
        <f t="shared" si="5"/>
        <v>40</v>
      </c>
      <c r="O19" s="24"/>
      <c r="P19" s="24"/>
      <c r="Q19" s="25"/>
      <c r="R19" s="14">
        <v>30</v>
      </c>
      <c r="S19" s="14"/>
      <c r="T19" s="14"/>
      <c r="U19" s="14"/>
      <c r="V19" s="14"/>
      <c r="W19" s="32">
        <f t="shared" si="1"/>
        <v>30</v>
      </c>
      <c r="X19" s="32"/>
      <c r="Y19" s="32"/>
      <c r="Z19" s="22">
        <f t="shared" si="2"/>
        <v>70</v>
      </c>
      <c r="AA19" s="5">
        <f t="shared" si="3"/>
        <v>15</v>
      </c>
      <c r="AB19" s="57"/>
      <c r="AC19" s="37"/>
    </row>
    <row r="20" spans="1:29" ht="15" customHeight="1" thickBot="1">
      <c r="A20" s="66"/>
      <c r="B20" s="67"/>
      <c r="C20" s="67"/>
      <c r="D20" s="52"/>
      <c r="E20" s="7">
        <v>4</v>
      </c>
      <c r="F20" s="84" t="s">
        <v>15</v>
      </c>
      <c r="G20" s="84"/>
      <c r="H20" s="84"/>
      <c r="I20" s="15">
        <v>43</v>
      </c>
      <c r="J20" s="15"/>
      <c r="K20" s="15"/>
      <c r="L20" s="15"/>
      <c r="M20" s="15"/>
      <c r="N20" s="72">
        <f t="shared" si="5"/>
        <v>43</v>
      </c>
      <c r="O20" s="73"/>
      <c r="P20" s="73"/>
      <c r="Q20" s="74"/>
      <c r="R20" s="15">
        <v>39</v>
      </c>
      <c r="S20" s="15"/>
      <c r="T20" s="15"/>
      <c r="U20" s="15"/>
      <c r="V20" s="15"/>
      <c r="W20" s="32">
        <f t="shared" si="1"/>
        <v>39</v>
      </c>
      <c r="X20" s="32"/>
      <c r="Y20" s="32"/>
      <c r="Z20" s="22">
        <f t="shared" si="2"/>
        <v>82</v>
      </c>
      <c r="AA20" s="5">
        <f t="shared" si="3"/>
        <v>3</v>
      </c>
      <c r="AB20" s="58"/>
      <c r="AC20" s="38"/>
    </row>
    <row r="21" spans="1:29" ht="15" thickBot="1">
      <c r="A21" s="59" t="s">
        <v>31</v>
      </c>
      <c r="B21" s="60"/>
      <c r="C21" s="60"/>
      <c r="D21" s="50">
        <v>5</v>
      </c>
      <c r="E21" s="4">
        <v>1</v>
      </c>
      <c r="F21" s="53" t="s">
        <v>32</v>
      </c>
      <c r="G21" s="53"/>
      <c r="H21" s="53"/>
      <c r="I21" s="12">
        <v>35</v>
      </c>
      <c r="J21" s="12"/>
      <c r="K21" s="12"/>
      <c r="L21" s="12"/>
      <c r="M21" s="12"/>
      <c r="N21" s="81">
        <f t="shared" si="5"/>
        <v>35</v>
      </c>
      <c r="O21" s="82"/>
      <c r="P21" s="82"/>
      <c r="Q21" s="83"/>
      <c r="R21" s="12">
        <v>15</v>
      </c>
      <c r="S21" s="12"/>
      <c r="T21" s="12"/>
      <c r="U21" s="12"/>
      <c r="V21" s="12"/>
      <c r="W21" s="32">
        <f t="shared" si="1"/>
        <v>15</v>
      </c>
      <c r="X21" s="32"/>
      <c r="Y21" s="32"/>
      <c r="Z21" s="22">
        <f t="shared" si="2"/>
        <v>50</v>
      </c>
      <c r="AA21" s="5">
        <f t="shared" si="3"/>
        <v>29</v>
      </c>
      <c r="AB21" s="32">
        <f>SUM(Z21:Z24)</f>
        <v>187</v>
      </c>
      <c r="AC21" s="36">
        <f>RANK(AB21,AB$4:AB$57)</f>
        <v>8</v>
      </c>
    </row>
    <row r="22" spans="1:29" ht="15" thickBot="1">
      <c r="A22" s="78"/>
      <c r="B22" s="79"/>
      <c r="C22" s="79"/>
      <c r="D22" s="80"/>
      <c r="E22" s="8">
        <v>2</v>
      </c>
      <c r="F22" s="29" t="s">
        <v>33</v>
      </c>
      <c r="G22" s="30"/>
      <c r="H22" s="31"/>
      <c r="I22" s="16">
        <v>38</v>
      </c>
      <c r="J22" s="16"/>
      <c r="K22" s="16"/>
      <c r="L22" s="16"/>
      <c r="M22" s="16"/>
      <c r="N22" s="26">
        <f t="shared" si="5"/>
        <v>38</v>
      </c>
      <c r="O22" s="27"/>
      <c r="P22" s="27"/>
      <c r="Q22" s="28"/>
      <c r="R22" s="16">
        <v>33</v>
      </c>
      <c r="S22" s="16"/>
      <c r="T22" s="16"/>
      <c r="U22" s="16"/>
      <c r="V22" s="16"/>
      <c r="W22" s="32">
        <f t="shared" si="1"/>
        <v>33</v>
      </c>
      <c r="X22" s="32"/>
      <c r="Y22" s="32"/>
      <c r="Z22" s="22">
        <f t="shared" si="2"/>
        <v>71</v>
      </c>
      <c r="AA22" s="5">
        <f t="shared" si="3"/>
        <v>14</v>
      </c>
      <c r="AB22" s="70"/>
      <c r="AC22" s="71"/>
    </row>
    <row r="23" spans="1:29" ht="15" thickBot="1">
      <c r="A23" s="61"/>
      <c r="B23" s="62"/>
      <c r="C23" s="62"/>
      <c r="D23" s="51"/>
      <c r="E23" s="6">
        <v>3</v>
      </c>
      <c r="F23" s="39" t="s">
        <v>34</v>
      </c>
      <c r="G23" s="39"/>
      <c r="H23" s="39"/>
      <c r="I23" s="14">
        <v>24</v>
      </c>
      <c r="J23" s="14"/>
      <c r="K23" s="14"/>
      <c r="L23" s="14"/>
      <c r="M23" s="14"/>
      <c r="N23" s="26">
        <f t="shared" si="5"/>
        <v>24</v>
      </c>
      <c r="O23" s="27"/>
      <c r="P23" s="27"/>
      <c r="Q23" s="28"/>
      <c r="R23" s="14">
        <v>7</v>
      </c>
      <c r="S23" s="14"/>
      <c r="T23" s="14"/>
      <c r="U23" s="14"/>
      <c r="V23" s="14"/>
      <c r="W23" s="32">
        <f t="shared" si="1"/>
        <v>7</v>
      </c>
      <c r="X23" s="32"/>
      <c r="Y23" s="32"/>
      <c r="Z23" s="22">
        <f t="shared" si="2"/>
        <v>31</v>
      </c>
      <c r="AA23" s="5">
        <f t="shared" si="3"/>
        <v>38</v>
      </c>
      <c r="AB23" s="57"/>
      <c r="AC23" s="37"/>
    </row>
    <row r="24" spans="1:29" ht="15" thickBot="1">
      <c r="A24" s="66"/>
      <c r="B24" s="67"/>
      <c r="C24" s="67"/>
      <c r="D24" s="68"/>
      <c r="E24" s="10">
        <v>4</v>
      </c>
      <c r="F24" s="84" t="s">
        <v>35</v>
      </c>
      <c r="G24" s="84"/>
      <c r="H24" s="84"/>
      <c r="I24" s="17">
        <v>26</v>
      </c>
      <c r="J24" s="17"/>
      <c r="K24" s="17"/>
      <c r="L24" s="17"/>
      <c r="M24" s="17"/>
      <c r="N24" s="41">
        <f t="shared" si="5"/>
        <v>26</v>
      </c>
      <c r="O24" s="42"/>
      <c r="P24" s="42"/>
      <c r="Q24" s="43"/>
      <c r="R24" s="17">
        <v>9</v>
      </c>
      <c r="S24" s="17"/>
      <c r="T24" s="17"/>
      <c r="U24" s="17"/>
      <c r="V24" s="17"/>
      <c r="W24" s="32">
        <f t="shared" si="1"/>
        <v>9</v>
      </c>
      <c r="X24" s="32"/>
      <c r="Y24" s="32"/>
      <c r="Z24" s="22">
        <f t="shared" si="2"/>
        <v>35</v>
      </c>
      <c r="AA24" s="5">
        <f t="shared" si="3"/>
        <v>37</v>
      </c>
      <c r="AB24" s="69"/>
      <c r="AC24" s="65"/>
    </row>
    <row r="25" spans="1:29" ht="15" thickBot="1">
      <c r="A25" s="59" t="s">
        <v>36</v>
      </c>
      <c r="B25" s="60"/>
      <c r="C25" s="60"/>
      <c r="D25" s="50">
        <v>6</v>
      </c>
      <c r="E25" s="4">
        <v>1</v>
      </c>
      <c r="F25" s="53" t="s">
        <v>37</v>
      </c>
      <c r="G25" s="53"/>
      <c r="H25" s="53"/>
      <c r="I25" s="12">
        <v>20</v>
      </c>
      <c r="J25" s="12"/>
      <c r="K25" s="12"/>
      <c r="L25" s="12"/>
      <c r="M25" s="12"/>
      <c r="N25" s="81">
        <f>SUM(I25:M25)</f>
        <v>20</v>
      </c>
      <c r="O25" s="82"/>
      <c r="P25" s="82"/>
      <c r="Q25" s="83"/>
      <c r="R25" s="12">
        <v>35</v>
      </c>
      <c r="S25" s="12"/>
      <c r="T25" s="12"/>
      <c r="U25" s="12"/>
      <c r="V25" s="12"/>
      <c r="W25" s="32">
        <f t="shared" si="1"/>
        <v>35</v>
      </c>
      <c r="X25" s="32"/>
      <c r="Y25" s="32"/>
      <c r="Z25" s="22">
        <f t="shared" si="2"/>
        <v>55</v>
      </c>
      <c r="AA25" s="5">
        <f t="shared" si="3"/>
        <v>24</v>
      </c>
      <c r="AB25" s="32">
        <f>SUM(Z25:Z28)</f>
        <v>123</v>
      </c>
      <c r="AC25" s="36">
        <f>RANK(AB25,AB$4:AB$57)</f>
        <v>11</v>
      </c>
    </row>
    <row r="26" spans="1:29" ht="15" thickBot="1">
      <c r="A26" s="78"/>
      <c r="B26" s="79"/>
      <c r="C26" s="79"/>
      <c r="D26" s="80"/>
      <c r="E26" s="8">
        <v>2</v>
      </c>
      <c r="F26" s="33" t="s">
        <v>38</v>
      </c>
      <c r="G26" s="34"/>
      <c r="H26" s="35"/>
      <c r="I26" s="16">
        <v>17</v>
      </c>
      <c r="J26" s="16"/>
      <c r="K26" s="16"/>
      <c r="L26" s="16"/>
      <c r="M26" s="16"/>
      <c r="N26" s="23">
        <f>SUM(I26:M26)</f>
        <v>17</v>
      </c>
      <c r="O26" s="24"/>
      <c r="P26" s="24"/>
      <c r="Q26" s="25"/>
      <c r="R26" s="16">
        <v>8</v>
      </c>
      <c r="S26" s="16"/>
      <c r="T26" s="16"/>
      <c r="U26" s="16"/>
      <c r="V26" s="16"/>
      <c r="W26" s="32">
        <f t="shared" si="1"/>
        <v>8</v>
      </c>
      <c r="X26" s="32"/>
      <c r="Y26" s="32"/>
      <c r="Z26" s="22">
        <f t="shared" si="2"/>
        <v>25</v>
      </c>
      <c r="AA26" s="5">
        <f t="shared" si="3"/>
        <v>40</v>
      </c>
      <c r="AB26" s="70"/>
      <c r="AC26" s="71"/>
    </row>
    <row r="27" spans="1:29" ht="15" thickBot="1">
      <c r="A27" s="61"/>
      <c r="B27" s="62"/>
      <c r="C27" s="62"/>
      <c r="D27" s="51"/>
      <c r="E27" s="6">
        <v>3</v>
      </c>
      <c r="F27" s="39" t="s">
        <v>39</v>
      </c>
      <c r="G27" s="39"/>
      <c r="H27" s="39"/>
      <c r="I27" s="14">
        <v>16</v>
      </c>
      <c r="J27" s="14"/>
      <c r="K27" s="14"/>
      <c r="L27" s="14"/>
      <c r="M27" s="14"/>
      <c r="N27" s="75">
        <f t="shared" si="5"/>
        <v>16</v>
      </c>
      <c r="O27" s="76"/>
      <c r="P27" s="76"/>
      <c r="Q27" s="77"/>
      <c r="R27" s="14">
        <v>0</v>
      </c>
      <c r="S27" s="14"/>
      <c r="T27" s="14"/>
      <c r="U27" s="14"/>
      <c r="V27" s="14"/>
      <c r="W27" s="32">
        <f t="shared" si="1"/>
        <v>0</v>
      </c>
      <c r="X27" s="32"/>
      <c r="Y27" s="32"/>
      <c r="Z27" s="22">
        <f t="shared" si="2"/>
        <v>16</v>
      </c>
      <c r="AA27" s="5">
        <f t="shared" si="3"/>
        <v>43</v>
      </c>
      <c r="AB27" s="57"/>
      <c r="AC27" s="37"/>
    </row>
    <row r="28" spans="1:29" ht="15" thickBot="1">
      <c r="A28" s="63"/>
      <c r="B28" s="64"/>
      <c r="C28" s="64"/>
      <c r="D28" s="52"/>
      <c r="E28" s="7">
        <v>4</v>
      </c>
      <c r="F28" s="40" t="s">
        <v>40</v>
      </c>
      <c r="G28" s="40"/>
      <c r="H28" s="40"/>
      <c r="I28" s="15">
        <v>21</v>
      </c>
      <c r="J28" s="15"/>
      <c r="K28" s="15"/>
      <c r="L28" s="15"/>
      <c r="M28" s="15"/>
      <c r="N28" s="41">
        <f t="shared" si="5"/>
        <v>21</v>
      </c>
      <c r="O28" s="42"/>
      <c r="P28" s="42"/>
      <c r="Q28" s="43"/>
      <c r="R28" s="15">
        <v>6</v>
      </c>
      <c r="S28" s="15"/>
      <c r="T28" s="15"/>
      <c r="U28" s="15"/>
      <c r="V28" s="15"/>
      <c r="W28" s="32">
        <f t="shared" si="1"/>
        <v>6</v>
      </c>
      <c r="X28" s="32"/>
      <c r="Y28" s="32"/>
      <c r="Z28" s="22">
        <f t="shared" si="2"/>
        <v>27</v>
      </c>
      <c r="AA28" s="5">
        <f t="shared" si="3"/>
        <v>39</v>
      </c>
      <c r="AB28" s="58"/>
      <c r="AC28" s="38"/>
    </row>
    <row r="29" spans="1:29" ht="15" thickBot="1">
      <c r="A29" s="59" t="s">
        <v>41</v>
      </c>
      <c r="B29" s="60"/>
      <c r="C29" s="60"/>
      <c r="D29" s="50">
        <v>7</v>
      </c>
      <c r="E29" s="4">
        <v>1</v>
      </c>
      <c r="F29" s="53" t="s">
        <v>42</v>
      </c>
      <c r="G29" s="53"/>
      <c r="H29" s="53"/>
      <c r="I29" s="12">
        <v>39</v>
      </c>
      <c r="J29" s="12"/>
      <c r="K29" s="12"/>
      <c r="L29" s="12"/>
      <c r="M29" s="12"/>
      <c r="N29" s="54">
        <f t="shared" si="5"/>
        <v>39</v>
      </c>
      <c r="O29" s="55"/>
      <c r="P29" s="55"/>
      <c r="Q29" s="56"/>
      <c r="R29" s="12">
        <v>30</v>
      </c>
      <c r="S29" s="12"/>
      <c r="T29" s="12"/>
      <c r="U29" s="12"/>
      <c r="V29" s="12"/>
      <c r="W29" s="32">
        <f t="shared" si="1"/>
        <v>30</v>
      </c>
      <c r="X29" s="32"/>
      <c r="Y29" s="32"/>
      <c r="Z29" s="22">
        <f t="shared" si="2"/>
        <v>69</v>
      </c>
      <c r="AA29" s="5">
        <f t="shared" si="3"/>
        <v>17</v>
      </c>
      <c r="AB29" s="32">
        <f>SUM(Z29:Z32)</f>
        <v>230</v>
      </c>
      <c r="AC29" s="36">
        <f>RANK(AB29,AB$4:AB$57)</f>
        <v>6</v>
      </c>
    </row>
    <row r="30" spans="1:29" ht="15" thickBot="1">
      <c r="A30" s="78"/>
      <c r="B30" s="79"/>
      <c r="C30" s="79"/>
      <c r="D30" s="80"/>
      <c r="E30" s="8">
        <v>2</v>
      </c>
      <c r="F30" s="33" t="s">
        <v>43</v>
      </c>
      <c r="G30" s="34"/>
      <c r="H30" s="35"/>
      <c r="I30" s="16">
        <v>27</v>
      </c>
      <c r="J30" s="16"/>
      <c r="K30" s="16"/>
      <c r="L30" s="16"/>
      <c r="M30" s="16"/>
      <c r="N30" s="23">
        <f t="shared" si="5"/>
        <v>27</v>
      </c>
      <c r="O30" s="24"/>
      <c r="P30" s="24"/>
      <c r="Q30" s="25"/>
      <c r="R30" s="16">
        <v>28</v>
      </c>
      <c r="S30" s="16"/>
      <c r="T30" s="16"/>
      <c r="U30" s="16"/>
      <c r="V30" s="16"/>
      <c r="W30" s="32">
        <f t="shared" si="1"/>
        <v>28</v>
      </c>
      <c r="X30" s="32"/>
      <c r="Y30" s="32"/>
      <c r="Z30" s="22">
        <f t="shared" si="2"/>
        <v>55</v>
      </c>
      <c r="AA30" s="5">
        <f t="shared" si="3"/>
        <v>24</v>
      </c>
      <c r="AB30" s="70"/>
      <c r="AC30" s="71"/>
    </row>
    <row r="31" spans="1:29" ht="15" thickBot="1">
      <c r="A31" s="61"/>
      <c r="B31" s="62"/>
      <c r="C31" s="62"/>
      <c r="D31" s="51"/>
      <c r="E31" s="6">
        <v>3</v>
      </c>
      <c r="F31" s="39" t="s">
        <v>44</v>
      </c>
      <c r="G31" s="39"/>
      <c r="H31" s="39"/>
      <c r="I31" s="14">
        <v>40</v>
      </c>
      <c r="J31" s="14"/>
      <c r="K31" s="14"/>
      <c r="L31" s="14"/>
      <c r="M31" s="14"/>
      <c r="N31" s="75">
        <f t="shared" si="5"/>
        <v>40</v>
      </c>
      <c r="O31" s="76"/>
      <c r="P31" s="76"/>
      <c r="Q31" s="77"/>
      <c r="R31" s="14">
        <v>12</v>
      </c>
      <c r="S31" s="14"/>
      <c r="T31" s="14"/>
      <c r="U31" s="14"/>
      <c r="V31" s="14"/>
      <c r="W31" s="32">
        <f t="shared" si="1"/>
        <v>12</v>
      </c>
      <c r="X31" s="32"/>
      <c r="Y31" s="32"/>
      <c r="Z31" s="22">
        <f t="shared" si="2"/>
        <v>52</v>
      </c>
      <c r="AA31" s="5">
        <f t="shared" si="3"/>
        <v>27</v>
      </c>
      <c r="AB31" s="57"/>
      <c r="AC31" s="37"/>
    </row>
    <row r="32" spans="1:29" ht="15" thickBot="1">
      <c r="A32" s="63"/>
      <c r="B32" s="64"/>
      <c r="C32" s="64"/>
      <c r="D32" s="52"/>
      <c r="E32" s="7">
        <v>4</v>
      </c>
      <c r="F32" s="40" t="s">
        <v>45</v>
      </c>
      <c r="G32" s="40"/>
      <c r="H32" s="40"/>
      <c r="I32" s="15">
        <v>25</v>
      </c>
      <c r="J32" s="15"/>
      <c r="K32" s="15"/>
      <c r="L32" s="15"/>
      <c r="M32" s="15"/>
      <c r="N32" s="41">
        <f t="shared" si="5"/>
        <v>25</v>
      </c>
      <c r="O32" s="42"/>
      <c r="P32" s="42"/>
      <c r="Q32" s="43"/>
      <c r="R32" s="15">
        <v>29</v>
      </c>
      <c r="S32" s="15"/>
      <c r="T32" s="15"/>
      <c r="U32" s="15"/>
      <c r="V32" s="15"/>
      <c r="W32" s="32">
        <f t="shared" si="1"/>
        <v>29</v>
      </c>
      <c r="X32" s="32"/>
      <c r="Y32" s="32"/>
      <c r="Z32" s="22">
        <f t="shared" si="2"/>
        <v>54</v>
      </c>
      <c r="AA32" s="5">
        <f t="shared" si="3"/>
        <v>26</v>
      </c>
      <c r="AB32" s="58"/>
      <c r="AC32" s="38"/>
    </row>
    <row r="33" spans="1:29" ht="15" thickBot="1">
      <c r="A33" s="59" t="s">
        <v>46</v>
      </c>
      <c r="B33" s="60"/>
      <c r="C33" s="60"/>
      <c r="D33" s="50">
        <v>8</v>
      </c>
      <c r="E33" s="4">
        <v>1</v>
      </c>
      <c r="F33" s="53" t="s">
        <v>47</v>
      </c>
      <c r="G33" s="53"/>
      <c r="H33" s="53"/>
      <c r="I33" s="12">
        <v>37</v>
      </c>
      <c r="J33" s="12"/>
      <c r="K33" s="12"/>
      <c r="L33" s="12"/>
      <c r="M33" s="12"/>
      <c r="N33" s="54">
        <f t="shared" si="5"/>
        <v>37</v>
      </c>
      <c r="O33" s="55"/>
      <c r="P33" s="55"/>
      <c r="Q33" s="56"/>
      <c r="R33" s="12">
        <v>11</v>
      </c>
      <c r="S33" s="12"/>
      <c r="T33" s="12"/>
      <c r="U33" s="12"/>
      <c r="V33" s="12"/>
      <c r="W33" s="32">
        <f t="shared" si="1"/>
        <v>11</v>
      </c>
      <c r="X33" s="32"/>
      <c r="Y33" s="32"/>
      <c r="Z33" s="22">
        <f t="shared" si="2"/>
        <v>48</v>
      </c>
      <c r="AA33" s="5">
        <f t="shared" si="3"/>
        <v>31</v>
      </c>
      <c r="AB33" s="32">
        <f>SUM(Z33:Z36)</f>
        <v>230</v>
      </c>
      <c r="AC33" s="36">
        <f>RANK(AB33,AB$4:AB$57)</f>
        <v>6</v>
      </c>
    </row>
    <row r="34" spans="1:29" ht="15" thickBot="1">
      <c r="A34" s="78"/>
      <c r="B34" s="79"/>
      <c r="C34" s="79"/>
      <c r="D34" s="80"/>
      <c r="E34" s="8">
        <v>2</v>
      </c>
      <c r="F34" s="33" t="s">
        <v>48</v>
      </c>
      <c r="G34" s="34"/>
      <c r="H34" s="35"/>
      <c r="I34" s="16">
        <v>43</v>
      </c>
      <c r="J34" s="16"/>
      <c r="K34" s="16"/>
      <c r="L34" s="16"/>
      <c r="M34" s="16"/>
      <c r="N34" s="23">
        <f t="shared" si="5"/>
        <v>43</v>
      </c>
      <c r="O34" s="24"/>
      <c r="P34" s="24"/>
      <c r="Q34" s="25"/>
      <c r="R34" s="16">
        <v>29</v>
      </c>
      <c r="S34" s="16"/>
      <c r="T34" s="16"/>
      <c r="U34" s="16"/>
      <c r="V34" s="16"/>
      <c r="W34" s="32">
        <f t="shared" si="1"/>
        <v>29</v>
      </c>
      <c r="X34" s="32"/>
      <c r="Y34" s="32"/>
      <c r="Z34" s="22">
        <f t="shared" si="2"/>
        <v>72</v>
      </c>
      <c r="AA34" s="5">
        <f t="shared" si="3"/>
        <v>12</v>
      </c>
      <c r="AB34" s="70"/>
      <c r="AC34" s="71"/>
    </row>
    <row r="35" spans="1:29" ht="15" thickBot="1">
      <c r="A35" s="61"/>
      <c r="B35" s="62"/>
      <c r="C35" s="62"/>
      <c r="D35" s="51"/>
      <c r="E35" s="6">
        <v>3</v>
      </c>
      <c r="F35" s="33" t="s">
        <v>49</v>
      </c>
      <c r="G35" s="34"/>
      <c r="H35" s="35"/>
      <c r="I35" s="14">
        <v>42</v>
      </c>
      <c r="J35" s="14"/>
      <c r="K35" s="14"/>
      <c r="L35" s="14"/>
      <c r="M35" s="14"/>
      <c r="N35" s="23">
        <f t="shared" si="5"/>
        <v>42</v>
      </c>
      <c r="O35" s="24"/>
      <c r="P35" s="24"/>
      <c r="Q35" s="25"/>
      <c r="R35" s="14">
        <v>32</v>
      </c>
      <c r="S35" s="14"/>
      <c r="T35" s="14"/>
      <c r="U35" s="14"/>
      <c r="V35" s="14"/>
      <c r="W35" s="32">
        <f t="shared" si="1"/>
        <v>32</v>
      </c>
      <c r="X35" s="32"/>
      <c r="Y35" s="32"/>
      <c r="Z35" s="22">
        <f t="shared" si="2"/>
        <v>74</v>
      </c>
      <c r="AA35" s="5">
        <f t="shared" si="3"/>
        <v>10</v>
      </c>
      <c r="AB35" s="57"/>
      <c r="AC35" s="37"/>
    </row>
    <row r="36" spans="1:29" ht="15" thickBot="1">
      <c r="A36" s="63"/>
      <c r="B36" s="64"/>
      <c r="C36" s="64"/>
      <c r="D36" s="52"/>
      <c r="E36" s="7">
        <v>4</v>
      </c>
      <c r="F36" s="40" t="s">
        <v>50</v>
      </c>
      <c r="G36" s="40"/>
      <c r="H36" s="40"/>
      <c r="I36" s="15">
        <v>22</v>
      </c>
      <c r="J36" s="15"/>
      <c r="K36" s="15"/>
      <c r="L36" s="15"/>
      <c r="M36" s="15"/>
      <c r="N36" s="72">
        <f t="shared" si="5"/>
        <v>22</v>
      </c>
      <c r="O36" s="73"/>
      <c r="P36" s="73"/>
      <c r="Q36" s="74"/>
      <c r="R36" s="15">
        <v>14</v>
      </c>
      <c r="S36" s="15"/>
      <c r="T36" s="15"/>
      <c r="U36" s="15"/>
      <c r="V36" s="15"/>
      <c r="W36" s="32">
        <f t="shared" si="1"/>
        <v>14</v>
      </c>
      <c r="X36" s="32"/>
      <c r="Y36" s="32"/>
      <c r="Z36" s="22">
        <f t="shared" si="2"/>
        <v>36</v>
      </c>
      <c r="AA36" s="5">
        <f t="shared" si="3"/>
        <v>36</v>
      </c>
      <c r="AB36" s="58"/>
      <c r="AC36" s="38"/>
    </row>
    <row r="37" spans="1:29" ht="15" thickBot="1">
      <c r="A37" s="59" t="s">
        <v>51</v>
      </c>
      <c r="B37" s="60"/>
      <c r="C37" s="60"/>
      <c r="D37" s="50">
        <v>9</v>
      </c>
      <c r="E37" s="4">
        <v>1</v>
      </c>
      <c r="F37" s="53" t="s">
        <v>52</v>
      </c>
      <c r="G37" s="53"/>
      <c r="H37" s="53"/>
      <c r="I37" s="12">
        <v>39</v>
      </c>
      <c r="J37" s="12"/>
      <c r="K37" s="12"/>
      <c r="L37" s="12"/>
      <c r="M37" s="12"/>
      <c r="N37" s="54">
        <f t="shared" si="5"/>
        <v>39</v>
      </c>
      <c r="O37" s="55"/>
      <c r="P37" s="55"/>
      <c r="Q37" s="56"/>
      <c r="R37" s="12">
        <v>41</v>
      </c>
      <c r="S37" s="12"/>
      <c r="T37" s="12"/>
      <c r="U37" s="12"/>
      <c r="V37" s="12"/>
      <c r="W37" s="32">
        <f t="shared" si="1"/>
        <v>41</v>
      </c>
      <c r="X37" s="32"/>
      <c r="Y37" s="32"/>
      <c r="Z37" s="22">
        <f t="shared" si="2"/>
        <v>80</v>
      </c>
      <c r="AA37" s="5">
        <f t="shared" si="3"/>
        <v>5</v>
      </c>
      <c r="AB37" s="32">
        <f>SUM(Z37:Z40)</f>
        <v>329</v>
      </c>
      <c r="AC37" s="36">
        <f>RANK(AB37,AB$4:AB$57)</f>
        <v>1</v>
      </c>
    </row>
    <row r="38" spans="1:29" ht="15" thickBot="1">
      <c r="A38" s="78"/>
      <c r="B38" s="79"/>
      <c r="C38" s="79"/>
      <c r="D38" s="80"/>
      <c r="E38" s="8">
        <v>2</v>
      </c>
      <c r="F38" s="33" t="s">
        <v>53</v>
      </c>
      <c r="G38" s="34"/>
      <c r="H38" s="35"/>
      <c r="I38" s="16">
        <v>46</v>
      </c>
      <c r="J38" s="16"/>
      <c r="K38" s="16"/>
      <c r="L38" s="16"/>
      <c r="M38" s="16"/>
      <c r="N38" s="75">
        <f t="shared" si="5"/>
        <v>46</v>
      </c>
      <c r="O38" s="76"/>
      <c r="P38" s="76"/>
      <c r="Q38" s="77"/>
      <c r="R38" s="16">
        <v>35</v>
      </c>
      <c r="S38" s="16"/>
      <c r="T38" s="16"/>
      <c r="U38" s="16"/>
      <c r="V38" s="16"/>
      <c r="W38" s="32">
        <f t="shared" si="1"/>
        <v>35</v>
      </c>
      <c r="X38" s="32"/>
      <c r="Y38" s="32"/>
      <c r="Z38" s="22">
        <f t="shared" si="2"/>
        <v>81</v>
      </c>
      <c r="AA38" s="5">
        <f t="shared" si="3"/>
        <v>4</v>
      </c>
      <c r="AB38" s="70"/>
      <c r="AC38" s="71"/>
    </row>
    <row r="39" spans="1:29" ht="15" thickBot="1">
      <c r="A39" s="61"/>
      <c r="B39" s="62"/>
      <c r="C39" s="62"/>
      <c r="D39" s="51"/>
      <c r="E39" s="6">
        <v>3</v>
      </c>
      <c r="F39" s="39" t="s">
        <v>54</v>
      </c>
      <c r="G39" s="39"/>
      <c r="H39" s="39"/>
      <c r="I39" s="14">
        <v>44</v>
      </c>
      <c r="J39" s="14"/>
      <c r="K39" s="14"/>
      <c r="L39" s="14"/>
      <c r="M39" s="14"/>
      <c r="N39" s="23">
        <f t="shared" si="5"/>
        <v>44</v>
      </c>
      <c r="O39" s="24"/>
      <c r="P39" s="24"/>
      <c r="Q39" s="25"/>
      <c r="R39" s="14">
        <v>41</v>
      </c>
      <c r="S39" s="14"/>
      <c r="T39" s="14"/>
      <c r="U39" s="14"/>
      <c r="V39" s="14"/>
      <c r="W39" s="32">
        <f t="shared" si="1"/>
        <v>41</v>
      </c>
      <c r="X39" s="32"/>
      <c r="Y39" s="32"/>
      <c r="Z39" s="22">
        <f t="shared" si="2"/>
        <v>85</v>
      </c>
      <c r="AA39" s="5">
        <f t="shared" si="3"/>
        <v>1</v>
      </c>
      <c r="AB39" s="57"/>
      <c r="AC39" s="37"/>
    </row>
    <row r="40" spans="1:29" ht="15" thickBot="1">
      <c r="A40" s="63"/>
      <c r="B40" s="64"/>
      <c r="C40" s="64"/>
      <c r="D40" s="52"/>
      <c r="E40" s="7">
        <v>4</v>
      </c>
      <c r="F40" s="40" t="s">
        <v>55</v>
      </c>
      <c r="G40" s="40"/>
      <c r="H40" s="40"/>
      <c r="I40" s="15">
        <v>47</v>
      </c>
      <c r="J40" s="15"/>
      <c r="K40" s="15"/>
      <c r="L40" s="15"/>
      <c r="M40" s="15"/>
      <c r="N40" s="72">
        <f t="shared" si="5"/>
        <v>47</v>
      </c>
      <c r="O40" s="73"/>
      <c r="P40" s="73"/>
      <c r="Q40" s="74"/>
      <c r="R40" s="15">
        <v>36</v>
      </c>
      <c r="S40" s="15"/>
      <c r="T40" s="15"/>
      <c r="U40" s="15"/>
      <c r="V40" s="15"/>
      <c r="W40" s="32">
        <f t="shared" si="1"/>
        <v>36</v>
      </c>
      <c r="X40" s="32"/>
      <c r="Y40" s="32"/>
      <c r="Z40" s="22">
        <f t="shared" si="2"/>
        <v>83</v>
      </c>
      <c r="AA40" s="5">
        <f t="shared" si="3"/>
        <v>2</v>
      </c>
      <c r="AB40" s="58"/>
      <c r="AC40" s="38"/>
    </row>
    <row r="41" spans="1:29" ht="15" thickBot="1">
      <c r="A41" s="59" t="s">
        <v>56</v>
      </c>
      <c r="B41" s="60"/>
      <c r="C41" s="60"/>
      <c r="D41" s="50">
        <v>10</v>
      </c>
      <c r="E41" s="4">
        <v>1</v>
      </c>
      <c r="F41" s="53" t="s">
        <v>57</v>
      </c>
      <c r="G41" s="53"/>
      <c r="H41" s="53"/>
      <c r="I41" s="12">
        <v>44</v>
      </c>
      <c r="J41" s="12"/>
      <c r="K41" s="12"/>
      <c r="L41" s="12"/>
      <c r="M41" s="12"/>
      <c r="N41" s="54">
        <f t="shared" ref="N41:N60" si="6">SUM(I41:M41)</f>
        <v>44</v>
      </c>
      <c r="O41" s="55"/>
      <c r="P41" s="55"/>
      <c r="Q41" s="56"/>
      <c r="R41" s="12">
        <v>28</v>
      </c>
      <c r="S41" s="12"/>
      <c r="T41" s="12"/>
      <c r="U41" s="12"/>
      <c r="V41" s="12"/>
      <c r="W41" s="32">
        <f t="shared" si="1"/>
        <v>28</v>
      </c>
      <c r="X41" s="32"/>
      <c r="Y41" s="32"/>
      <c r="Z41" s="22">
        <f t="shared" si="2"/>
        <v>72</v>
      </c>
      <c r="AA41" s="5">
        <f t="shared" si="3"/>
        <v>12</v>
      </c>
      <c r="AB41" s="32">
        <f>SUM(Z41:Z44)</f>
        <v>239</v>
      </c>
      <c r="AC41" s="36">
        <f>RANK(AB41,AB$4:AB$57)</f>
        <v>5</v>
      </c>
    </row>
    <row r="42" spans="1:29" ht="15" thickBot="1">
      <c r="A42" s="78"/>
      <c r="B42" s="79"/>
      <c r="C42" s="79"/>
      <c r="D42" s="80"/>
      <c r="E42" s="8">
        <v>2</v>
      </c>
      <c r="F42" s="33" t="s">
        <v>58</v>
      </c>
      <c r="G42" s="34"/>
      <c r="H42" s="35"/>
      <c r="I42" s="16">
        <v>39</v>
      </c>
      <c r="J42" s="16"/>
      <c r="K42" s="16"/>
      <c r="L42" s="16"/>
      <c r="M42" s="16"/>
      <c r="N42" s="23">
        <f t="shared" si="6"/>
        <v>39</v>
      </c>
      <c r="O42" s="25"/>
      <c r="P42" s="9"/>
      <c r="Q42" s="9"/>
      <c r="R42" s="16">
        <v>22</v>
      </c>
      <c r="S42" s="16"/>
      <c r="T42" s="16"/>
      <c r="U42" s="16"/>
      <c r="V42" s="16"/>
      <c r="W42" s="32">
        <f t="shared" si="1"/>
        <v>22</v>
      </c>
      <c r="X42" s="32"/>
      <c r="Y42" s="32"/>
      <c r="Z42" s="22">
        <f t="shared" si="2"/>
        <v>61</v>
      </c>
      <c r="AA42" s="5">
        <f t="shared" si="3"/>
        <v>21</v>
      </c>
      <c r="AB42" s="70"/>
      <c r="AC42" s="71"/>
    </row>
    <row r="43" spans="1:29" ht="15" thickBot="1">
      <c r="A43" s="61"/>
      <c r="B43" s="62"/>
      <c r="C43" s="62"/>
      <c r="D43" s="51"/>
      <c r="E43" s="6">
        <v>3</v>
      </c>
      <c r="F43" s="39" t="s">
        <v>59</v>
      </c>
      <c r="G43" s="39"/>
      <c r="H43" s="39"/>
      <c r="I43" s="14">
        <v>34</v>
      </c>
      <c r="J43" s="14"/>
      <c r="K43" s="14"/>
      <c r="L43" s="14"/>
      <c r="M43" s="14"/>
      <c r="N43" s="23">
        <f t="shared" si="6"/>
        <v>34</v>
      </c>
      <c r="O43" s="24"/>
      <c r="P43" s="24"/>
      <c r="Q43" s="25"/>
      <c r="R43" s="14">
        <v>32</v>
      </c>
      <c r="S43" s="14"/>
      <c r="T43" s="14"/>
      <c r="U43" s="14"/>
      <c r="V43" s="14"/>
      <c r="W43" s="32">
        <f t="shared" si="1"/>
        <v>32</v>
      </c>
      <c r="X43" s="32"/>
      <c r="Y43" s="32"/>
      <c r="Z43" s="22">
        <f t="shared" si="2"/>
        <v>66</v>
      </c>
      <c r="AA43" s="5">
        <f t="shared" si="3"/>
        <v>18</v>
      </c>
      <c r="AB43" s="57"/>
      <c r="AC43" s="37"/>
    </row>
    <row r="44" spans="1:29" ht="15" thickBot="1">
      <c r="A44" s="63"/>
      <c r="B44" s="64"/>
      <c r="C44" s="64"/>
      <c r="D44" s="52"/>
      <c r="E44" s="7">
        <v>4</v>
      </c>
      <c r="F44" s="40" t="s">
        <v>60</v>
      </c>
      <c r="G44" s="40"/>
      <c r="H44" s="40"/>
      <c r="I44" s="15">
        <v>28</v>
      </c>
      <c r="J44" s="15"/>
      <c r="K44" s="15"/>
      <c r="L44" s="15"/>
      <c r="M44" s="15"/>
      <c r="N44" s="41">
        <f t="shared" si="6"/>
        <v>28</v>
      </c>
      <c r="O44" s="42"/>
      <c r="P44" s="42"/>
      <c r="Q44" s="43"/>
      <c r="R44" s="15">
        <v>12</v>
      </c>
      <c r="S44" s="15"/>
      <c r="T44" s="15"/>
      <c r="U44" s="15"/>
      <c r="V44" s="15"/>
      <c r="W44" s="32">
        <f t="shared" ref="W44:W48" si="7">SUM(R44:V44)</f>
        <v>12</v>
      </c>
      <c r="X44" s="32"/>
      <c r="Y44" s="32"/>
      <c r="Z44" s="22">
        <f t="shared" si="2"/>
        <v>40</v>
      </c>
      <c r="AA44" s="5">
        <f t="shared" si="3"/>
        <v>35</v>
      </c>
      <c r="AB44" s="58"/>
      <c r="AC44" s="38"/>
    </row>
    <row r="45" spans="1:29" ht="15" thickBot="1">
      <c r="A45" s="59" t="s">
        <v>61</v>
      </c>
      <c r="B45" s="60"/>
      <c r="C45" s="60"/>
      <c r="D45" s="50">
        <v>11</v>
      </c>
      <c r="E45" s="4">
        <v>1</v>
      </c>
      <c r="F45" s="53" t="s">
        <v>62</v>
      </c>
      <c r="G45" s="53"/>
      <c r="H45" s="53"/>
      <c r="I45" s="12">
        <v>42</v>
      </c>
      <c r="J45" s="12"/>
      <c r="K45" s="12"/>
      <c r="L45" s="12"/>
      <c r="M45" s="12"/>
      <c r="N45" s="54">
        <f t="shared" si="6"/>
        <v>42</v>
      </c>
      <c r="O45" s="55"/>
      <c r="P45" s="55"/>
      <c r="Q45" s="56"/>
      <c r="R45" s="12">
        <v>32</v>
      </c>
      <c r="S45" s="12"/>
      <c r="T45" s="12"/>
      <c r="U45" s="12"/>
      <c r="V45" s="12"/>
      <c r="W45" s="32">
        <f t="shared" si="7"/>
        <v>32</v>
      </c>
      <c r="X45" s="32"/>
      <c r="Y45" s="32"/>
      <c r="Z45" s="22">
        <f t="shared" si="2"/>
        <v>74</v>
      </c>
      <c r="AA45" s="5">
        <f t="shared" si="3"/>
        <v>10</v>
      </c>
      <c r="AB45" s="32">
        <f>SUM(Z45:Z48)</f>
        <v>272</v>
      </c>
      <c r="AC45" s="36">
        <f>RANK(AB45,AB$4:AB$57)</f>
        <v>4</v>
      </c>
    </row>
    <row r="46" spans="1:29" ht="15" thickBot="1">
      <c r="A46" s="61"/>
      <c r="B46" s="62"/>
      <c r="C46" s="62"/>
      <c r="D46" s="51"/>
      <c r="E46" s="6">
        <v>2</v>
      </c>
      <c r="F46" s="39" t="s">
        <v>63</v>
      </c>
      <c r="G46" s="39"/>
      <c r="H46" s="39"/>
      <c r="I46" s="14">
        <v>42</v>
      </c>
      <c r="J46" s="14"/>
      <c r="K46" s="14"/>
      <c r="L46" s="14"/>
      <c r="M46" s="14"/>
      <c r="N46" s="23">
        <f t="shared" si="6"/>
        <v>42</v>
      </c>
      <c r="O46" s="24"/>
      <c r="P46" s="24"/>
      <c r="Q46" s="25"/>
      <c r="R46" s="14">
        <v>36</v>
      </c>
      <c r="S46" s="14"/>
      <c r="T46" s="14"/>
      <c r="U46" s="14"/>
      <c r="V46" s="14"/>
      <c r="W46" s="32">
        <f t="shared" si="7"/>
        <v>36</v>
      </c>
      <c r="X46" s="32"/>
      <c r="Y46" s="32"/>
      <c r="Z46" s="22">
        <f t="shared" si="2"/>
        <v>78</v>
      </c>
      <c r="AA46" s="5">
        <f t="shared" si="3"/>
        <v>9</v>
      </c>
      <c r="AB46" s="57"/>
      <c r="AC46" s="37"/>
    </row>
    <row r="47" spans="1:29" ht="15" thickBot="1">
      <c r="A47" s="66"/>
      <c r="B47" s="67"/>
      <c r="C47" s="67"/>
      <c r="D47" s="68"/>
      <c r="E47" s="10">
        <v>3</v>
      </c>
      <c r="F47" s="33" t="s">
        <v>64</v>
      </c>
      <c r="G47" s="34"/>
      <c r="H47" s="35"/>
      <c r="I47" s="17">
        <v>40</v>
      </c>
      <c r="J47" s="17"/>
      <c r="K47" s="17"/>
      <c r="L47" s="17"/>
      <c r="M47" s="17"/>
      <c r="N47" s="23">
        <f>SUM(I47:M47)</f>
        <v>40</v>
      </c>
      <c r="O47" s="24"/>
      <c r="P47" s="20"/>
      <c r="Q47" s="21"/>
      <c r="R47" s="17">
        <v>16</v>
      </c>
      <c r="S47" s="17"/>
      <c r="T47" s="17"/>
      <c r="U47" s="17"/>
      <c r="V47" s="17"/>
      <c r="W47" s="32">
        <f t="shared" si="7"/>
        <v>16</v>
      </c>
      <c r="X47" s="32"/>
      <c r="Y47" s="32"/>
      <c r="Z47" s="22">
        <f t="shared" si="2"/>
        <v>56</v>
      </c>
      <c r="AA47" s="22">
        <f t="shared" si="3"/>
        <v>23</v>
      </c>
      <c r="AB47" s="69"/>
      <c r="AC47" s="65"/>
    </row>
    <row r="48" spans="1:29" ht="15" thickBot="1">
      <c r="A48" s="63"/>
      <c r="B48" s="64"/>
      <c r="C48" s="64"/>
      <c r="D48" s="52"/>
      <c r="E48" s="7">
        <v>4</v>
      </c>
      <c r="F48" s="40" t="s">
        <v>65</v>
      </c>
      <c r="G48" s="40"/>
      <c r="H48" s="40"/>
      <c r="I48" s="15">
        <v>43</v>
      </c>
      <c r="J48" s="15"/>
      <c r="K48" s="15"/>
      <c r="L48" s="15"/>
      <c r="M48" s="15"/>
      <c r="N48" s="41">
        <f t="shared" si="6"/>
        <v>43</v>
      </c>
      <c r="O48" s="42"/>
      <c r="P48" s="42"/>
      <c r="Q48" s="43"/>
      <c r="R48" s="15">
        <v>21</v>
      </c>
      <c r="S48" s="15"/>
      <c r="T48" s="15"/>
      <c r="U48" s="15"/>
      <c r="V48" s="15"/>
      <c r="W48" s="32">
        <f t="shared" si="7"/>
        <v>21</v>
      </c>
      <c r="X48" s="32"/>
      <c r="Y48" s="32"/>
      <c r="Z48" s="22">
        <f t="shared" si="2"/>
        <v>64</v>
      </c>
      <c r="AA48" s="5">
        <f t="shared" si="3"/>
        <v>20</v>
      </c>
      <c r="AB48" s="58"/>
      <c r="AC48" s="38"/>
    </row>
    <row r="49" spans="1:29" ht="15" thickBot="1">
      <c r="A49" s="59"/>
      <c r="B49" s="60"/>
      <c r="C49" s="60"/>
      <c r="D49" s="50">
        <v>12</v>
      </c>
      <c r="E49" s="4">
        <v>1</v>
      </c>
      <c r="F49" s="53"/>
      <c r="G49" s="53"/>
      <c r="H49" s="53"/>
      <c r="I49" s="12"/>
      <c r="J49" s="12"/>
      <c r="K49" s="12"/>
      <c r="L49" s="12"/>
      <c r="M49" s="12"/>
      <c r="N49" s="54">
        <f t="shared" si="6"/>
        <v>0</v>
      </c>
      <c r="O49" s="55"/>
      <c r="P49" s="55"/>
      <c r="Q49" s="56"/>
      <c r="R49" s="12"/>
      <c r="S49" s="12"/>
      <c r="T49" s="12"/>
      <c r="U49" s="12"/>
      <c r="V49" s="12"/>
      <c r="W49" s="32">
        <f t="shared" si="1"/>
        <v>0</v>
      </c>
      <c r="X49" s="32"/>
      <c r="Y49" s="32"/>
      <c r="Z49" s="22">
        <f t="shared" si="2"/>
        <v>0</v>
      </c>
      <c r="AA49" s="5">
        <f t="shared" si="3"/>
        <v>45</v>
      </c>
      <c r="AB49" s="32">
        <f>SUM(Z49:Z51)</f>
        <v>0</v>
      </c>
      <c r="AC49" s="36">
        <f>RANK(AB49,AB$4:AB$57)</f>
        <v>12</v>
      </c>
    </row>
    <row r="50" spans="1:29" ht="15" thickBot="1">
      <c r="A50" s="61"/>
      <c r="B50" s="62"/>
      <c r="C50" s="62"/>
      <c r="D50" s="51"/>
      <c r="E50" s="6">
        <v>2</v>
      </c>
      <c r="F50" s="39"/>
      <c r="G50" s="39"/>
      <c r="H50" s="39"/>
      <c r="I50" s="14"/>
      <c r="J50" s="14"/>
      <c r="K50" s="14"/>
      <c r="L50" s="14"/>
      <c r="M50" s="14"/>
      <c r="N50" s="23">
        <f t="shared" si="6"/>
        <v>0</v>
      </c>
      <c r="O50" s="24"/>
      <c r="P50" s="24"/>
      <c r="Q50" s="25"/>
      <c r="R50" s="14"/>
      <c r="S50" s="14"/>
      <c r="T50" s="14"/>
      <c r="U50" s="14"/>
      <c r="V50" s="14"/>
      <c r="W50" s="32">
        <f t="shared" si="1"/>
        <v>0</v>
      </c>
      <c r="X50" s="32"/>
      <c r="Y50" s="32"/>
      <c r="Z50" s="22">
        <f t="shared" si="2"/>
        <v>0</v>
      </c>
      <c r="AA50" s="5">
        <f t="shared" si="3"/>
        <v>45</v>
      </c>
      <c r="AB50" s="57"/>
      <c r="AC50" s="37"/>
    </row>
    <row r="51" spans="1:29" ht="15" thickBot="1">
      <c r="A51" s="63"/>
      <c r="B51" s="64"/>
      <c r="C51" s="64"/>
      <c r="D51" s="52"/>
      <c r="E51" s="7">
        <v>3</v>
      </c>
      <c r="F51" s="40"/>
      <c r="G51" s="40"/>
      <c r="H51" s="40"/>
      <c r="I51" s="15"/>
      <c r="J51" s="15"/>
      <c r="K51" s="15"/>
      <c r="L51" s="15"/>
      <c r="M51" s="15"/>
      <c r="N51" s="41">
        <f t="shared" si="6"/>
        <v>0</v>
      </c>
      <c r="O51" s="42"/>
      <c r="P51" s="42"/>
      <c r="Q51" s="43"/>
      <c r="R51" s="15"/>
      <c r="S51" s="15"/>
      <c r="T51" s="15"/>
      <c r="U51" s="15"/>
      <c r="V51" s="15"/>
      <c r="W51" s="32">
        <f t="shared" si="1"/>
        <v>0</v>
      </c>
      <c r="X51" s="32"/>
      <c r="Y51" s="32"/>
      <c r="Z51" s="22">
        <f t="shared" si="2"/>
        <v>0</v>
      </c>
      <c r="AA51" s="5">
        <f t="shared" si="3"/>
        <v>45</v>
      </c>
      <c r="AB51" s="58"/>
      <c r="AC51" s="38"/>
    </row>
    <row r="52" spans="1:29" ht="15" thickBot="1">
      <c r="A52" s="59"/>
      <c r="B52" s="60"/>
      <c r="C52" s="60"/>
      <c r="D52" s="50">
        <v>13</v>
      </c>
      <c r="E52" s="4">
        <v>1</v>
      </c>
      <c r="F52" s="53"/>
      <c r="G52" s="53"/>
      <c r="H52" s="53"/>
      <c r="I52" s="12"/>
      <c r="J52" s="12"/>
      <c r="K52" s="12"/>
      <c r="L52" s="12"/>
      <c r="M52" s="12"/>
      <c r="N52" s="54">
        <f t="shared" si="6"/>
        <v>0</v>
      </c>
      <c r="O52" s="55"/>
      <c r="P52" s="55"/>
      <c r="Q52" s="56"/>
      <c r="R52" s="12"/>
      <c r="S52" s="12"/>
      <c r="T52" s="12"/>
      <c r="U52" s="12"/>
      <c r="V52" s="12"/>
      <c r="W52" s="32">
        <f t="shared" si="1"/>
        <v>0</v>
      </c>
      <c r="X52" s="32"/>
      <c r="Y52" s="32"/>
      <c r="Z52" s="22">
        <f t="shared" si="2"/>
        <v>0</v>
      </c>
      <c r="AA52" s="5">
        <f t="shared" si="3"/>
        <v>45</v>
      </c>
      <c r="AB52" s="32">
        <f>SUM(Z52:Z54)</f>
        <v>0</v>
      </c>
      <c r="AC52" s="36">
        <f>RANK(AB52,AB$4:AB$57)</f>
        <v>12</v>
      </c>
    </row>
    <row r="53" spans="1:29" ht="15" thickBot="1">
      <c r="A53" s="61"/>
      <c r="B53" s="62"/>
      <c r="C53" s="62"/>
      <c r="D53" s="51"/>
      <c r="E53" s="6">
        <v>2</v>
      </c>
      <c r="F53" s="39"/>
      <c r="G53" s="39"/>
      <c r="H53" s="39"/>
      <c r="I53" s="14"/>
      <c r="J53" s="14"/>
      <c r="K53" s="14"/>
      <c r="L53" s="14"/>
      <c r="M53" s="14"/>
      <c r="N53" s="23">
        <f t="shared" si="6"/>
        <v>0</v>
      </c>
      <c r="O53" s="24"/>
      <c r="P53" s="24"/>
      <c r="Q53" s="25"/>
      <c r="R53" s="14"/>
      <c r="S53" s="14"/>
      <c r="T53" s="14"/>
      <c r="U53" s="14"/>
      <c r="V53" s="14"/>
      <c r="W53" s="32">
        <f t="shared" si="1"/>
        <v>0</v>
      </c>
      <c r="X53" s="32"/>
      <c r="Y53" s="32"/>
      <c r="Z53" s="22">
        <f t="shared" si="2"/>
        <v>0</v>
      </c>
      <c r="AA53" s="5">
        <f t="shared" si="3"/>
        <v>45</v>
      </c>
      <c r="AB53" s="57"/>
      <c r="AC53" s="37"/>
    </row>
    <row r="54" spans="1:29" ht="15" thickBot="1">
      <c r="A54" s="63"/>
      <c r="B54" s="64"/>
      <c r="C54" s="64"/>
      <c r="D54" s="52"/>
      <c r="E54" s="7">
        <v>3</v>
      </c>
      <c r="F54" s="40"/>
      <c r="G54" s="40"/>
      <c r="H54" s="40"/>
      <c r="I54" s="15"/>
      <c r="J54" s="15"/>
      <c r="K54" s="15"/>
      <c r="L54" s="15"/>
      <c r="M54" s="15"/>
      <c r="N54" s="41">
        <f t="shared" si="6"/>
        <v>0</v>
      </c>
      <c r="O54" s="42"/>
      <c r="P54" s="42"/>
      <c r="Q54" s="43"/>
      <c r="R54" s="15"/>
      <c r="S54" s="15"/>
      <c r="T54" s="15"/>
      <c r="U54" s="15"/>
      <c r="V54" s="15"/>
      <c r="W54" s="32">
        <f t="shared" si="1"/>
        <v>0</v>
      </c>
      <c r="X54" s="32"/>
      <c r="Y54" s="32"/>
      <c r="Z54" s="22">
        <f t="shared" si="2"/>
        <v>0</v>
      </c>
      <c r="AA54" s="5">
        <f t="shared" si="3"/>
        <v>45</v>
      </c>
      <c r="AB54" s="58"/>
      <c r="AC54" s="38"/>
    </row>
    <row r="55" spans="1:29" ht="15" thickBot="1">
      <c r="A55" s="44"/>
      <c r="B55" s="45"/>
      <c r="C55" s="45"/>
      <c r="D55" s="50">
        <v>14</v>
      </c>
      <c r="E55" s="4">
        <v>1</v>
      </c>
      <c r="F55" s="53"/>
      <c r="G55" s="53"/>
      <c r="H55" s="53"/>
      <c r="I55" s="12"/>
      <c r="J55" s="12"/>
      <c r="K55" s="12"/>
      <c r="L55" s="12"/>
      <c r="M55" s="12"/>
      <c r="N55" s="54">
        <f t="shared" si="6"/>
        <v>0</v>
      </c>
      <c r="O55" s="55"/>
      <c r="P55" s="55"/>
      <c r="Q55" s="56"/>
      <c r="R55" s="12"/>
      <c r="S55" s="12"/>
      <c r="T55" s="12"/>
      <c r="U55" s="12"/>
      <c r="V55" s="12"/>
      <c r="W55" s="32">
        <f t="shared" si="1"/>
        <v>0</v>
      </c>
      <c r="X55" s="32"/>
      <c r="Y55" s="32"/>
      <c r="Z55" s="22">
        <f t="shared" si="2"/>
        <v>0</v>
      </c>
      <c r="AA55" s="5">
        <f t="shared" si="3"/>
        <v>45</v>
      </c>
      <c r="AB55" s="32">
        <f>SUM(Z55:Z57)</f>
        <v>0</v>
      </c>
      <c r="AC55" s="36">
        <f>RANK(AB55,AB$4:AB$57)</f>
        <v>12</v>
      </c>
    </row>
    <row r="56" spans="1:29" ht="15" thickBot="1">
      <c r="A56" s="46"/>
      <c r="B56" s="47"/>
      <c r="C56" s="47"/>
      <c r="D56" s="51"/>
      <c r="E56" s="6">
        <v>2</v>
      </c>
      <c r="F56" s="39"/>
      <c r="G56" s="39"/>
      <c r="H56" s="39"/>
      <c r="I56" s="14"/>
      <c r="J56" s="14"/>
      <c r="K56" s="14"/>
      <c r="L56" s="14"/>
      <c r="M56" s="14"/>
      <c r="N56" s="23">
        <f t="shared" si="6"/>
        <v>0</v>
      </c>
      <c r="O56" s="24"/>
      <c r="P56" s="24"/>
      <c r="Q56" s="25"/>
      <c r="R56" s="14"/>
      <c r="S56" s="14"/>
      <c r="T56" s="14"/>
      <c r="U56" s="14"/>
      <c r="V56" s="14"/>
      <c r="W56" s="32">
        <f t="shared" si="1"/>
        <v>0</v>
      </c>
      <c r="X56" s="32"/>
      <c r="Y56" s="32"/>
      <c r="Z56" s="22">
        <f t="shared" si="2"/>
        <v>0</v>
      </c>
      <c r="AA56" s="5">
        <f t="shared" si="3"/>
        <v>45</v>
      </c>
      <c r="AB56" s="57"/>
      <c r="AC56" s="37"/>
    </row>
    <row r="57" spans="1:29" ht="15" thickBot="1">
      <c r="A57" s="48"/>
      <c r="B57" s="49"/>
      <c r="C57" s="49"/>
      <c r="D57" s="52"/>
      <c r="E57" s="7">
        <v>3</v>
      </c>
      <c r="F57" s="40"/>
      <c r="G57" s="40"/>
      <c r="H57" s="40"/>
      <c r="I57" s="15"/>
      <c r="J57" s="15"/>
      <c r="K57" s="15"/>
      <c r="L57" s="15"/>
      <c r="M57" s="15"/>
      <c r="N57" s="41">
        <f t="shared" si="6"/>
        <v>0</v>
      </c>
      <c r="O57" s="42"/>
      <c r="P57" s="42"/>
      <c r="Q57" s="43"/>
      <c r="R57" s="15"/>
      <c r="S57" s="15"/>
      <c r="T57" s="15"/>
      <c r="U57" s="15"/>
      <c r="V57" s="15"/>
      <c r="W57" s="32">
        <f t="shared" si="1"/>
        <v>0</v>
      </c>
      <c r="X57" s="32"/>
      <c r="Y57" s="32"/>
      <c r="Z57" s="22">
        <f t="shared" si="2"/>
        <v>0</v>
      </c>
      <c r="AA57" s="5">
        <f t="shared" si="3"/>
        <v>45</v>
      </c>
      <c r="AB57" s="58"/>
      <c r="AC57" s="38"/>
    </row>
    <row r="58" spans="1:29" ht="15" thickBot="1">
      <c r="A58" s="44"/>
      <c r="B58" s="45"/>
      <c r="C58" s="45"/>
      <c r="D58" s="50">
        <v>15</v>
      </c>
      <c r="E58" s="4">
        <v>1</v>
      </c>
      <c r="F58" s="53"/>
      <c r="G58" s="53"/>
      <c r="H58" s="53"/>
      <c r="I58" s="12"/>
      <c r="J58" s="12"/>
      <c r="K58" s="12"/>
      <c r="L58" s="12"/>
      <c r="M58" s="12"/>
      <c r="N58" s="54">
        <f t="shared" si="6"/>
        <v>0</v>
      </c>
      <c r="O58" s="55"/>
      <c r="P58" s="55"/>
      <c r="Q58" s="56"/>
      <c r="R58" s="12"/>
      <c r="S58" s="12"/>
      <c r="T58" s="12"/>
      <c r="U58" s="12"/>
      <c r="V58" s="12"/>
      <c r="W58" s="32">
        <f t="shared" si="1"/>
        <v>0</v>
      </c>
      <c r="X58" s="32"/>
      <c r="Y58" s="32"/>
      <c r="Z58" s="22">
        <f t="shared" si="2"/>
        <v>0</v>
      </c>
      <c r="AA58" s="5">
        <f t="shared" si="3"/>
        <v>45</v>
      </c>
      <c r="AB58" s="32">
        <f>SUM(Z58:Z60)</f>
        <v>0</v>
      </c>
      <c r="AC58" s="36">
        <f>RANK(AB58,AB$4:AB$57)</f>
        <v>12</v>
      </c>
    </row>
    <row r="59" spans="1:29" ht="15" thickBot="1">
      <c r="A59" s="46"/>
      <c r="B59" s="47"/>
      <c r="C59" s="47"/>
      <c r="D59" s="51"/>
      <c r="E59" s="6">
        <v>2</v>
      </c>
      <c r="F59" s="39"/>
      <c r="G59" s="39"/>
      <c r="H59" s="39"/>
      <c r="I59" s="14"/>
      <c r="J59" s="14"/>
      <c r="K59" s="14"/>
      <c r="L59" s="14"/>
      <c r="M59" s="14"/>
      <c r="N59" s="23">
        <f t="shared" si="6"/>
        <v>0</v>
      </c>
      <c r="O59" s="24"/>
      <c r="P59" s="24"/>
      <c r="Q59" s="25"/>
      <c r="R59" s="14"/>
      <c r="S59" s="14"/>
      <c r="T59" s="14"/>
      <c r="U59" s="14"/>
      <c r="V59" s="14"/>
      <c r="W59" s="32">
        <f t="shared" si="1"/>
        <v>0</v>
      </c>
      <c r="X59" s="32"/>
      <c r="Y59" s="32"/>
      <c r="Z59" s="22">
        <f t="shared" si="2"/>
        <v>0</v>
      </c>
      <c r="AA59" s="5">
        <f t="shared" si="3"/>
        <v>45</v>
      </c>
      <c r="AB59" s="57"/>
      <c r="AC59" s="37"/>
    </row>
    <row r="60" spans="1:29" ht="15" thickBot="1">
      <c r="A60" s="48"/>
      <c r="B60" s="49"/>
      <c r="C60" s="49"/>
      <c r="D60" s="52"/>
      <c r="E60" s="7">
        <v>3</v>
      </c>
      <c r="F60" s="40"/>
      <c r="G60" s="40"/>
      <c r="H60" s="40"/>
      <c r="I60" s="15"/>
      <c r="J60" s="15"/>
      <c r="K60" s="15"/>
      <c r="L60" s="15"/>
      <c r="M60" s="15"/>
      <c r="N60" s="41">
        <f t="shared" si="6"/>
        <v>0</v>
      </c>
      <c r="O60" s="42"/>
      <c r="P60" s="42"/>
      <c r="Q60" s="43"/>
      <c r="R60" s="15"/>
      <c r="S60" s="15"/>
      <c r="T60" s="15"/>
      <c r="U60" s="15"/>
      <c r="V60" s="15"/>
      <c r="W60" s="32">
        <f t="shared" si="1"/>
        <v>0</v>
      </c>
      <c r="X60" s="32"/>
      <c r="Y60" s="32"/>
      <c r="Z60" s="22">
        <f t="shared" si="2"/>
        <v>0</v>
      </c>
      <c r="AA60" s="5">
        <f t="shared" si="3"/>
        <v>45</v>
      </c>
      <c r="AB60" s="58"/>
      <c r="AC60" s="38"/>
    </row>
  </sheetData>
  <mergeCells count="241">
    <mergeCell ref="AB3:AB4"/>
    <mergeCell ref="AC3:AC4"/>
    <mergeCell ref="N4:Q4"/>
    <mergeCell ref="W4:Y4"/>
    <mergeCell ref="A5:C8"/>
    <mergeCell ref="D5:D8"/>
    <mergeCell ref="F5:H5"/>
    <mergeCell ref="N5:Q5"/>
    <mergeCell ref="W5:Y5"/>
    <mergeCell ref="AB5:AB8"/>
    <mergeCell ref="A2:C4"/>
    <mergeCell ref="D2:D4"/>
    <mergeCell ref="E2:E4"/>
    <mergeCell ref="F2:H4"/>
    <mergeCell ref="I2:AA2"/>
    <mergeCell ref="I3:Q3"/>
    <mergeCell ref="R3:Y3"/>
    <mergeCell ref="Z3:Z4"/>
    <mergeCell ref="AA3:AA4"/>
    <mergeCell ref="N7:O7"/>
    <mergeCell ref="A9:C12"/>
    <mergeCell ref="D9:D12"/>
    <mergeCell ref="F9:H9"/>
    <mergeCell ref="W9:Y9"/>
    <mergeCell ref="AB9:AB12"/>
    <mergeCell ref="AC5:AC8"/>
    <mergeCell ref="F6:H6"/>
    <mergeCell ref="N6:Q6"/>
    <mergeCell ref="W6:Y6"/>
    <mergeCell ref="F7:H7"/>
    <mergeCell ref="N8:Q8"/>
    <mergeCell ref="W7:Y7"/>
    <mergeCell ref="F8:H8"/>
    <mergeCell ref="N9:Q9"/>
    <mergeCell ref="W8:Y8"/>
    <mergeCell ref="AC9:AC12"/>
    <mergeCell ref="F11:H11"/>
    <mergeCell ref="N11:Q11"/>
    <mergeCell ref="W11:Y11"/>
    <mergeCell ref="F12:H12"/>
    <mergeCell ref="N12:Q12"/>
    <mergeCell ref="W12:Y12"/>
    <mergeCell ref="F10:H10"/>
    <mergeCell ref="N10:O10"/>
    <mergeCell ref="W10:Y10"/>
    <mergeCell ref="A17:C20"/>
    <mergeCell ref="D17:D20"/>
    <mergeCell ref="F17:H17"/>
    <mergeCell ref="N17:Q17"/>
    <mergeCell ref="W17:Y17"/>
    <mergeCell ref="AB17:AB20"/>
    <mergeCell ref="AC13:AC16"/>
    <mergeCell ref="F15:H15"/>
    <mergeCell ref="N15:Q15"/>
    <mergeCell ref="W15:Y15"/>
    <mergeCell ref="F16:H16"/>
    <mergeCell ref="N16:Q16"/>
    <mergeCell ref="W16:Y16"/>
    <mergeCell ref="F14:H14"/>
    <mergeCell ref="A13:C16"/>
    <mergeCell ref="D13:D16"/>
    <mergeCell ref="F13:H13"/>
    <mergeCell ref="N13:Q13"/>
    <mergeCell ref="W13:Y13"/>
    <mergeCell ref="AB13:AB16"/>
    <mergeCell ref="AC17:AC20"/>
    <mergeCell ref="F19:H19"/>
    <mergeCell ref="N19:Q19"/>
    <mergeCell ref="AB25:AB28"/>
    <mergeCell ref="W19:Y19"/>
    <mergeCell ref="F20:H20"/>
    <mergeCell ref="N20:Q20"/>
    <mergeCell ref="W20:Y20"/>
    <mergeCell ref="F18:H18"/>
    <mergeCell ref="W18:Y18"/>
    <mergeCell ref="AC21:AC24"/>
    <mergeCell ref="F23:H23"/>
    <mergeCell ref="N23:Q23"/>
    <mergeCell ref="W23:Y23"/>
    <mergeCell ref="F24:H24"/>
    <mergeCell ref="N24:Q24"/>
    <mergeCell ref="W24:Y24"/>
    <mergeCell ref="A29:C32"/>
    <mergeCell ref="D29:D32"/>
    <mergeCell ref="F29:H29"/>
    <mergeCell ref="N29:Q29"/>
    <mergeCell ref="W29:Y29"/>
    <mergeCell ref="AB29:AB32"/>
    <mergeCell ref="AC33:AC36"/>
    <mergeCell ref="F35:H35"/>
    <mergeCell ref="A21:C24"/>
    <mergeCell ref="D21:D24"/>
    <mergeCell ref="F21:H21"/>
    <mergeCell ref="N21:Q21"/>
    <mergeCell ref="W21:Y21"/>
    <mergeCell ref="AB21:AB24"/>
    <mergeCell ref="AC25:AC28"/>
    <mergeCell ref="F27:H27"/>
    <mergeCell ref="N27:Q27"/>
    <mergeCell ref="W27:Y27"/>
    <mergeCell ref="F28:H28"/>
    <mergeCell ref="N28:Q28"/>
    <mergeCell ref="W28:Y28"/>
    <mergeCell ref="A25:C28"/>
    <mergeCell ref="D25:D28"/>
    <mergeCell ref="F25:H25"/>
    <mergeCell ref="AB33:AB36"/>
    <mergeCell ref="N34:Q34"/>
    <mergeCell ref="AC29:AC32"/>
    <mergeCell ref="F31:H31"/>
    <mergeCell ref="N31:Q31"/>
    <mergeCell ref="W31:Y31"/>
    <mergeCell ref="F32:H32"/>
    <mergeCell ref="N32:Q32"/>
    <mergeCell ref="W32:Y32"/>
    <mergeCell ref="F30:H30"/>
    <mergeCell ref="W30:Y30"/>
    <mergeCell ref="N35:Q35"/>
    <mergeCell ref="W35:Y35"/>
    <mergeCell ref="F36:H36"/>
    <mergeCell ref="N36:Q36"/>
    <mergeCell ref="W36:Y36"/>
    <mergeCell ref="F34:H34"/>
    <mergeCell ref="W34:Y34"/>
    <mergeCell ref="A41:C44"/>
    <mergeCell ref="D41:D44"/>
    <mergeCell ref="F41:H41"/>
    <mergeCell ref="N41:Q41"/>
    <mergeCell ref="W41:Y41"/>
    <mergeCell ref="A37:C40"/>
    <mergeCell ref="D37:D40"/>
    <mergeCell ref="W42:Y42"/>
    <mergeCell ref="A33:C36"/>
    <mergeCell ref="D33:D36"/>
    <mergeCell ref="F33:H33"/>
    <mergeCell ref="N33:Q33"/>
    <mergeCell ref="W33:Y33"/>
    <mergeCell ref="AB41:AB44"/>
    <mergeCell ref="AC37:AC40"/>
    <mergeCell ref="F39:H39"/>
    <mergeCell ref="N39:Q39"/>
    <mergeCell ref="W39:Y39"/>
    <mergeCell ref="F40:H40"/>
    <mergeCell ref="N40:Q40"/>
    <mergeCell ref="W40:Y40"/>
    <mergeCell ref="F38:H38"/>
    <mergeCell ref="W38:Y38"/>
    <mergeCell ref="F37:H37"/>
    <mergeCell ref="N37:Q37"/>
    <mergeCell ref="W37:Y37"/>
    <mergeCell ref="AB37:AB40"/>
    <mergeCell ref="N38:Q38"/>
    <mergeCell ref="AC41:AC44"/>
    <mergeCell ref="F43:H43"/>
    <mergeCell ref="N43:Q43"/>
    <mergeCell ref="W43:Y43"/>
    <mergeCell ref="F44:H44"/>
    <mergeCell ref="N44:Q44"/>
    <mergeCell ref="W44:Y44"/>
    <mergeCell ref="F42:H42"/>
    <mergeCell ref="N42:O42"/>
    <mergeCell ref="AC45:AC48"/>
    <mergeCell ref="F46:H46"/>
    <mergeCell ref="N46:Q46"/>
    <mergeCell ref="W46:Y46"/>
    <mergeCell ref="F48:H48"/>
    <mergeCell ref="N48:Q48"/>
    <mergeCell ref="W48:Y48"/>
    <mergeCell ref="A45:C48"/>
    <mergeCell ref="D45:D48"/>
    <mergeCell ref="F45:H45"/>
    <mergeCell ref="N45:Q45"/>
    <mergeCell ref="W45:Y45"/>
    <mergeCell ref="AB45:AB48"/>
    <mergeCell ref="F47:H47"/>
    <mergeCell ref="W47:Y47"/>
    <mergeCell ref="N47:O47"/>
    <mergeCell ref="AC49:AC51"/>
    <mergeCell ref="F50:H50"/>
    <mergeCell ref="N50:Q50"/>
    <mergeCell ref="W50:Y50"/>
    <mergeCell ref="F51:H51"/>
    <mergeCell ref="N51:Q51"/>
    <mergeCell ref="W51:Y51"/>
    <mergeCell ref="A49:C51"/>
    <mergeCell ref="D49:D51"/>
    <mergeCell ref="F49:H49"/>
    <mergeCell ref="N49:Q49"/>
    <mergeCell ref="W49:Y49"/>
    <mergeCell ref="AB49:AB51"/>
    <mergeCell ref="AC52:AC54"/>
    <mergeCell ref="F53:H53"/>
    <mergeCell ref="N53:Q53"/>
    <mergeCell ref="W53:Y53"/>
    <mergeCell ref="F54:H54"/>
    <mergeCell ref="N54:Q54"/>
    <mergeCell ref="W54:Y54"/>
    <mergeCell ref="A52:C54"/>
    <mergeCell ref="D52:D54"/>
    <mergeCell ref="F52:H52"/>
    <mergeCell ref="N52:Q52"/>
    <mergeCell ref="W52:Y52"/>
    <mergeCell ref="AB52:AB54"/>
    <mergeCell ref="AC55:AC57"/>
    <mergeCell ref="F56:H56"/>
    <mergeCell ref="N56:Q56"/>
    <mergeCell ref="W56:Y56"/>
    <mergeCell ref="F57:H57"/>
    <mergeCell ref="N57:Q57"/>
    <mergeCell ref="W57:Y57"/>
    <mergeCell ref="A55:C57"/>
    <mergeCell ref="D55:D57"/>
    <mergeCell ref="F55:H55"/>
    <mergeCell ref="N55:Q55"/>
    <mergeCell ref="W55:Y55"/>
    <mergeCell ref="AB55:AB57"/>
    <mergeCell ref="AC58:AC60"/>
    <mergeCell ref="F59:H59"/>
    <mergeCell ref="N59:Q59"/>
    <mergeCell ref="W59:Y59"/>
    <mergeCell ref="F60:H60"/>
    <mergeCell ref="N60:Q60"/>
    <mergeCell ref="W60:Y60"/>
    <mergeCell ref="A58:C60"/>
    <mergeCell ref="D58:D60"/>
    <mergeCell ref="F58:H58"/>
    <mergeCell ref="N58:Q58"/>
    <mergeCell ref="W58:Y58"/>
    <mergeCell ref="AB58:AB60"/>
    <mergeCell ref="N14:Q14"/>
    <mergeCell ref="N18:Q18"/>
    <mergeCell ref="N22:Q22"/>
    <mergeCell ref="N26:Q26"/>
    <mergeCell ref="N30:Q30"/>
    <mergeCell ref="F22:H22"/>
    <mergeCell ref="W22:Y22"/>
    <mergeCell ref="F26:H26"/>
    <mergeCell ref="W26:Y26"/>
    <mergeCell ref="W14:Y14"/>
    <mergeCell ref="N25:Q25"/>
    <mergeCell ref="W25:Y25"/>
  </mergeCells>
  <conditionalFormatting sqref="J3:Y4 A2:C4 F2:I4 D2:E60 AB2:AB60 AC2:AC5 AC9:AC60 Z3:AA60">
    <cfRule type="cellIs" priority="3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 Śrem</dc:creator>
  <cp:lastModifiedBy>KBS Śrem</cp:lastModifiedBy>
  <dcterms:created xsi:type="dcterms:W3CDTF">2013-03-09T09:13:55Z</dcterms:created>
  <dcterms:modified xsi:type="dcterms:W3CDTF">2014-04-22T21:45:05Z</dcterms:modified>
</cp:coreProperties>
</file>